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<sst xmlns="http://schemas.openxmlformats.org/spreadsheetml/2006/main" count="118" uniqueCount="115">
  <si>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 xml:space="preserve">Наименование </t>
  </si>
  <si>
    <t>Коды бюджетной классификации Российской Федерации</t>
  </si>
  <si>
    <t>Доходы бюджета - всего</t>
  </si>
  <si>
    <t>x</t>
  </si>
  <si>
    <t>в том числе:</t>
  </si>
  <si>
    <t>Единый сельскохозяйственный налог</t>
  </si>
  <si>
    <t>к решению Совета депутатов</t>
  </si>
  <si>
    <t>сельского поселения Пушной</t>
  </si>
  <si>
    <t>Кольского района Мурманской области</t>
  </si>
  <si>
    <t>Приложение 2</t>
  </si>
  <si>
    <t xml:space="preserve">тыс. рублей  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</si>
  <si>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</si>
  <si>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</si>
  <si>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Иные межбюджетные трансферты</t>
  </si>
  <si>
    <t>Прочие субвенции бюджетам сельских поселений</t>
  </si>
  <si>
    <t>Прочие субвенции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</si>
  <si>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</si>
  <si>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</si>
  <si>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</si>
  <si>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</si>
  <si>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Субсидии бюджетам бюджетной системы Российской Федерации (межбюджетные субсидии)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</si>
  <si>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</si>
  <si>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</si>
  <si>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</si>
  <si>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</si>
  <si>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</si>
  <si>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</si>
  <si>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</si>
  <si>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</si>
  <si>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</si>
  <si>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</si>
  <si>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</si>
  <si>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</si>
  <si>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</si>
  <si>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</si>
  <si>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</si>
  <si>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</si>
  <si>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</si>
  <si>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</si>
  <si>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</si>
  <si>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</si>
  <si>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</si>
  <si>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НАЛОГИ НА ИМУЩЕСТВО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</si>
  <si>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</si>
  <si>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</si>
  <si>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</si>
  <si>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НАЛОГИ НА СОВОКУПНЫЙ ДОХОД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</si>
  <si>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</si>
  <si>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</t>
  </si>
  <si>
    <t>НАЛОГИ НА ПРИБЫЛЬ, ДОХОДЫ</t>
  </si>
  <si>
    <t>НАЛОГОВЫЕ И НЕНАЛОГОВЫЕ ДОХОДЫ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</si>
  <si>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</si>
  <si>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</si>
  <si>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</si>
  <si>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</si>
  <si>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</si>
  <si>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</si>
  <si>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</si>
  <si>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</si>
  <si>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</si>
  <si>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</si>
  <si>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</si>
  <si>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</si>
  <si>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</si>
  <si>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</si>
  <si>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</si>
  <si>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</si>
  <si>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</si>
  <si>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</si>
  <si>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</si>
  <si>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</si>
  <si>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</si>
  <si>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</si>
  <si>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000 1 11 00000 00 0000 000</t>
  </si>
  <si>
    <t>000 1 11 05000 00 0000 120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</si>
  <si>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</si>
  <si>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</si>
  <si>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</si>
  <si>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</si>
  <si>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</si>
  <si>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</si>
  <si>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000 1 14 02000 00 0000 000</t>
  </si>
  <si>
    <t>000 1 14 02050 10 0000 410</t>
  </si>
  <si>
    <t>000 1 14 02053 10 0000 410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</si>
  <si>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</si>
  <si>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</si>
  <si>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</si>
  <si>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</si>
  <si>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</si>
  <si>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000 2 02 20000 00 0000 151</t>
  </si>
  <si>
    <t>000 2 02 25555 00 0000 151</t>
  </si>
  <si>
    <t>000 2 02 25555 10 0000 151</t>
  </si>
  <si>
    <t>000 2 02 29999 00 0000 151</t>
  </si>
  <si>
    <t>000 2 02 29999 10 0000 151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</si>
  <si>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</si>
  <si>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</si>
  <si>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</si>
  <si>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</si>
  <si>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</si>
  <si>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000 2 02 40000 00 0000 151</t>
  </si>
  <si>
    <t>000 2 02 49999 00 0000 151</t>
  </si>
  <si>
    <t>000 2 02 49999 10 0000 151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</si>
  <si>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</si>
  <si>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</si>
  <si>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</si>
  <si>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</si>
  <si>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</si>
  <si>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</si>
  <si>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</si>
  <si>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бюджетной системы Российской Федерации</t>
  </si>
  <si>
    <t>от 18.04.2019 № 45/6</t>
  </si>
  <si>
    <t>Доходы бюджета муниципального образования сельское поселение Пушной Кольского района Мурманской области по кодам видов доходов, подвидов доходов, классификации операций сектора государственного управления, относящихся к доходам бюджета, за 2018 год</t>
  </si>
  <si>
    <t>Утверждено решением Совета депутатов "О бюджете муниципального образования сельское поселение Пушной Кольского района Мурманской области на 2018 год и плановый период 2019 и 2020 годов"</t>
  </si>
  <si>
    <t>Исполнено                   за 2018 год</t>
  </si>
  <si>
    <t>000 1 05 03000 00 0000 110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</si>
</sst>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\.mm\.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8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 horizontal="left"/>
      <protection/>
    </xf>
    <xf numFmtId="0" fontId="32" fillId="0" borderId="1">
      <alignment horizontal="center" vertical="top" wrapText="1"/>
      <protection/>
    </xf>
    <xf numFmtId="0" fontId="32" fillId="0" borderId="1">
      <alignment horizontal="center" vertical="center"/>
      <protection/>
    </xf>
    <xf numFmtId="0" fontId="32" fillId="0" borderId="2">
      <alignment horizontal="left" wrapText="1"/>
      <protection/>
    </xf>
    <xf numFmtId="0" fontId="32" fillId="0" borderId="3">
      <alignment horizontal="left" wrapText="1"/>
      <protection/>
    </xf>
    <xf numFmtId="0" fontId="32" fillId="0" borderId="4">
      <alignment horizontal="left" wrapText="1" indent="2"/>
      <protection/>
    </xf>
    <xf numFmtId="0" fontId="33" fillId="0" borderId="0">
      <alignment/>
      <protection/>
    </xf>
    <xf numFmtId="0" fontId="32" fillId="0" borderId="5">
      <alignment horizontal="left"/>
      <protection/>
    </xf>
    <xf numFmtId="0" fontId="32" fillId="0" borderId="6">
      <alignment horizontal="center" vertical="center"/>
      <protection/>
    </xf>
    <xf numFmtId="49" fontId="32" fillId="0" borderId="7">
      <alignment horizontal="center" wrapText="1"/>
      <protection/>
    </xf>
    <xf numFmtId="49" fontId="32" fillId="0" borderId="8">
      <alignment horizontal="center" shrinkToFit="1"/>
      <protection/>
    </xf>
    <xf numFmtId="49" fontId="32" fillId="0" borderId="9">
      <alignment horizontal="center" shrinkToFit="1"/>
      <protection/>
    </xf>
    <xf numFmtId="0" fontId="34" fillId="0" borderId="0">
      <alignment/>
      <protection/>
    </xf>
    <xf numFmtId="49" fontId="32" fillId="0" borderId="10">
      <alignment horizontal="center"/>
      <protection/>
    </xf>
    <xf numFmtId="49" fontId="32" fillId="0" borderId="11">
      <alignment horizontal="center"/>
      <protection/>
    </xf>
    <xf numFmtId="49" fontId="32" fillId="0" borderId="12">
      <alignment horizontal="center"/>
      <protection/>
    </xf>
    <xf numFmtId="49" fontId="32" fillId="0" borderId="0">
      <alignment/>
      <protection/>
    </xf>
    <xf numFmtId="0" fontId="32" fillId="0" borderId="13">
      <alignment horizontal="left" wrapText="1"/>
      <protection/>
    </xf>
    <xf numFmtId="0" fontId="32" fillId="0" borderId="14">
      <alignment horizontal="left" wrapText="1"/>
      <protection/>
    </xf>
    <xf numFmtId="49" fontId="32" fillId="0" borderId="5">
      <alignment/>
      <protection/>
    </xf>
    <xf numFmtId="49" fontId="32" fillId="0" borderId="1">
      <alignment horizontal="center" vertical="top" wrapText="1"/>
      <protection/>
    </xf>
    <xf numFmtId="49" fontId="32" fillId="0" borderId="6">
      <alignment horizontal="center" vertical="center"/>
      <protection/>
    </xf>
    <xf numFmtId="4" fontId="32" fillId="0" borderId="10">
      <alignment horizontal="right" shrinkToFit="1"/>
      <protection/>
    </xf>
    <xf numFmtId="4" fontId="32" fillId="0" borderId="11">
      <alignment horizontal="right" shrinkToFit="1"/>
      <protection/>
    </xf>
    <xf numFmtId="4" fontId="32" fillId="0" borderId="12">
      <alignment horizontal="right" shrinkToFit="1"/>
      <protection/>
    </xf>
    <xf numFmtId="0" fontId="31" fillId="0" borderId="0">
      <alignment horizontal="center"/>
      <protection/>
    </xf>
    <xf numFmtId="0" fontId="34" fillId="0" borderId="15">
      <alignment/>
      <protection/>
    </xf>
    <xf numFmtId="0" fontId="32" fillId="0" borderId="16">
      <alignment horizontal="right"/>
      <protection/>
    </xf>
    <xf numFmtId="49" fontId="32" fillId="0" borderId="16">
      <alignment horizontal="right" vertical="center"/>
      <protection/>
    </xf>
    <xf numFmtId="49" fontId="32" fillId="0" borderId="16">
      <alignment horizontal="right"/>
      <protection/>
    </xf>
    <xf numFmtId="49" fontId="32" fillId="0" borderId="16">
      <alignment/>
      <protection/>
    </xf>
    <xf numFmtId="0" fontId="32" fillId="0" borderId="13">
      <alignment horizontal="center"/>
      <protection/>
    </xf>
    <xf numFmtId="0" fontId="32" fillId="0" borderId="6">
      <alignment horizontal="center"/>
      <protection/>
    </xf>
    <xf numFmtId="49" fontId="32" fillId="0" borderId="17">
      <alignment horizontal="center"/>
      <protection/>
    </xf>
    <xf numFmtId="165" fontId="32" fillId="0" borderId="18">
      <alignment horizontal="center"/>
      <protection/>
    </xf>
    <xf numFmtId="49" fontId="32" fillId="0" borderId="18">
      <alignment horizontal="center" vertical="center"/>
      <protection/>
    </xf>
    <xf numFmtId="49" fontId="32" fillId="0" borderId="18">
      <alignment horizontal="center"/>
      <protection/>
    </xf>
    <xf numFmtId="49" fontId="32" fillId="0" borderId="19">
      <alignment horizontal="center"/>
      <protection/>
    </xf>
    <xf numFmtId="0" fontId="31" fillId="0" borderId="13">
      <alignment horizontal="center"/>
      <protection/>
    </xf>
    <xf numFmtId="0" fontId="35" fillId="0" borderId="0">
      <alignment horizontal="right"/>
      <protection/>
    </xf>
    <xf numFmtId="0" fontId="35" fillId="0" borderId="20">
      <alignment horizontal="right"/>
      <protection/>
    </xf>
    <xf numFmtId="0" fontId="35" fillId="0" borderId="21">
      <alignment horizontal="right"/>
      <protection/>
    </xf>
    <xf numFmtId="0" fontId="30" fillId="0" borderId="22">
      <alignment/>
      <protection/>
    </xf>
    <xf numFmtId="0" fontId="30" fillId="0" borderId="2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6" fillId="26" borderId="23" applyNumberFormat="0" applyAlignment="0" applyProtection="0"/>
    <xf numFmtId="0" fontId="37" fillId="27" borderId="24" applyNumberFormat="0" applyAlignment="0" applyProtection="0"/>
    <xf numFmtId="0" fontId="38" fillId="27" borderId="2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3" fillId="28" borderId="2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right" wrapText="1"/>
    </xf>
    <xf numFmtId="0" fontId="30" fillId="0" borderId="0" xfId="33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53" fillId="0" borderId="0" xfId="0" applyFont="1" applyAlignment="1">
      <alignment horizontal="right" vertical="center" wrapText="1"/>
    </xf>
    <xf numFmtId="0" fontId="35" fillId="0" borderId="0" xfId="75" applyNumberFormat="1" applyAlignment="1" applyProtection="1">
      <alignment horizontal="right" wrapText="1"/>
      <protection/>
    </xf>
    <xf numFmtId="0" fontId="35" fillId="0" borderId="0" xfId="76" applyNumberFormat="1" applyBorder="1" applyAlignment="1" applyProtection="1">
      <alignment horizontal="right" wrapText="1"/>
      <protection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horizontal="right" vertical="center" wrapText="1"/>
    </xf>
    <xf numFmtId="0" fontId="35" fillId="0" borderId="0" xfId="77" applyNumberFormat="1" applyBorder="1" applyAlignment="1" applyProtection="1">
      <alignment horizontal="right" wrapText="1"/>
      <protection/>
    </xf>
    <xf numFmtId="0" fontId="2" fillId="0" borderId="0" xfId="0" applyFont="1" applyAlignment="1">
      <alignment horizontal="right" wrapText="1"/>
    </xf>
    <xf numFmtId="0" fontId="54" fillId="0" borderId="0" xfId="0" applyFont="1" applyBorder="1" applyAlignment="1">
      <alignment horizontal="right" wrapText="1"/>
    </xf>
    <xf numFmtId="0" fontId="30" fillId="0" borderId="0" xfId="78" applyNumberFormat="1" applyBorder="1" applyAlignment="1" applyProtection="1">
      <alignment wrapText="1"/>
      <protection/>
    </xf>
    <xf numFmtId="0" fontId="30" fillId="0" borderId="0" xfId="79" applyNumberFormat="1" applyBorder="1" applyAlignment="1" applyProtection="1">
      <alignment wrapText="1"/>
      <protection/>
    </xf>
    <xf numFmtId="0" fontId="55" fillId="0" borderId="43" xfId="39" applyNumberFormat="1" applyFont="1" applyBorder="1" applyAlignment="1" applyProtection="1">
      <alignment horizontal="left" wrapText="1"/>
      <protection/>
    </xf>
    <xf numFmtId="49" fontId="55" fillId="0" borderId="43" xfId="49" applyNumberFormat="1" applyFont="1" applyBorder="1" applyAlignment="1" applyProtection="1">
      <alignment horizontal="center" wrapText="1"/>
      <protection/>
    </xf>
    <xf numFmtId="164" fontId="55" fillId="0" borderId="43" xfId="58" applyNumberFormat="1" applyFont="1" applyBorder="1" applyAlignment="1" applyProtection="1">
      <alignment horizontal="right" wrapText="1" shrinkToFit="1"/>
      <protection/>
    </xf>
    <xf numFmtId="0" fontId="56" fillId="0" borderId="43" xfId="40" applyNumberFormat="1" applyFont="1" applyBorder="1" applyAlignment="1" applyProtection="1">
      <alignment horizontal="left" wrapText="1"/>
      <protection/>
    </xf>
    <xf numFmtId="49" fontId="56" fillId="0" borderId="43" xfId="50" applyNumberFormat="1" applyFont="1" applyBorder="1" applyAlignment="1" applyProtection="1">
      <alignment horizontal="center" wrapText="1"/>
      <protection/>
    </xf>
    <xf numFmtId="4" fontId="56" fillId="0" borderId="43" xfId="59" applyNumberFormat="1" applyFont="1" applyBorder="1" applyAlignment="1" applyProtection="1">
      <alignment horizontal="right" wrapText="1" shrinkToFit="1"/>
      <protection/>
    </xf>
    <xf numFmtId="0" fontId="55" fillId="0" borderId="43" xfId="41" applyNumberFormat="1" applyFont="1" applyBorder="1" applyAlignment="1" applyProtection="1">
      <alignment horizontal="left" wrapText="1"/>
      <protection/>
    </xf>
    <xf numFmtId="49" fontId="55" fillId="0" borderId="43" xfId="51" applyNumberFormat="1" applyFont="1" applyBorder="1" applyAlignment="1" applyProtection="1">
      <alignment horizontal="center" wrapText="1"/>
      <protection/>
    </xf>
    <xf numFmtId="164" fontId="55" fillId="0" borderId="43" xfId="60" applyNumberFormat="1" applyFont="1" applyBorder="1" applyAlignment="1" applyProtection="1">
      <alignment horizontal="right" wrapText="1" shrinkToFit="1"/>
      <protection/>
    </xf>
    <xf numFmtId="0" fontId="56" fillId="0" borderId="43" xfId="41" applyNumberFormat="1" applyFont="1" applyBorder="1" applyAlignment="1" applyProtection="1">
      <alignment horizontal="left" wrapText="1"/>
      <protection/>
    </xf>
    <xf numFmtId="49" fontId="56" fillId="0" borderId="43" xfId="51" applyNumberFormat="1" applyFont="1" applyBorder="1" applyAlignment="1" applyProtection="1">
      <alignment horizontal="center" wrapText="1"/>
      <protection/>
    </xf>
    <xf numFmtId="164" fontId="53" fillId="0" borderId="43" xfId="0" applyNumberFormat="1" applyFont="1" applyBorder="1" applyAlignment="1">
      <alignment horizontal="right" wrapText="1"/>
    </xf>
    <xf numFmtId="49" fontId="56" fillId="0" borderId="0" xfId="51" applyNumberFormat="1" applyFont="1" applyBorder="1" applyAlignment="1" applyProtection="1">
      <alignment horizontal="center" wrapText="1"/>
      <protection/>
    </xf>
    <xf numFmtId="0" fontId="53" fillId="0" borderId="43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164" fontId="56" fillId="0" borderId="43" xfId="60" applyNumberFormat="1" applyFont="1" applyBorder="1" applyAlignment="1" applyProtection="1">
      <alignment horizontal="right" wrapText="1" shrinkToFit="1"/>
      <protection/>
    </xf>
    <xf numFmtId="164" fontId="56" fillId="0" borderId="42" xfId="60" applyNumberFormat="1" applyFont="1" applyBorder="1" applyAlignment="1" applyProtection="1">
      <alignment horizontal="right" wrapText="1" shrinkToFit="1"/>
      <protection/>
    </xf>
    <xf numFmtId="164" fontId="56" fillId="0" borderId="46" xfId="60" applyNumberFormat="1" applyFont="1" applyBorder="1" applyAlignment="1" applyProtection="1">
      <alignment horizontal="right" wrapText="1" shrinkToFit="1"/>
      <protection/>
    </xf>
    <xf numFmtId="0" fontId="33" fillId="0" borderId="0" xfId="42" applyNumberFormat="1" applyAlignment="1" applyProtection="1">
      <alignment wrapText="1"/>
      <protection/>
    </xf>
    <xf numFmtId="0" fontId="57" fillId="0" borderId="4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3" xfId="43"/>
    <cellStyle name="xl34" xfId="44"/>
    <cellStyle name="xl35" xfId="45"/>
    <cellStyle name="xl36" xfId="46"/>
    <cellStyle name="xl37" xfId="47"/>
    <cellStyle name="xl39" xfId="48"/>
    <cellStyle name="xl40" xfId="49"/>
    <cellStyle name="xl41" xfId="50"/>
    <cellStyle name="xl42" xfId="51"/>
    <cellStyle name="xl43" xfId="52"/>
    <cellStyle name="xl44" xfId="53"/>
    <cellStyle name="xl45" xfId="54"/>
    <cellStyle name="xl46" xfId="55"/>
    <cellStyle name="xl47" xfId="56"/>
    <cellStyle name="xl48" xfId="57"/>
    <cellStyle name="xl49" xfId="58"/>
    <cellStyle name="xl50" xfId="59"/>
    <cellStyle name="xl51" xfId="60"/>
    <cellStyle name="xl52" xfId="61"/>
    <cellStyle name="xl53" xfId="62"/>
    <cellStyle name="xl54" xfId="63"/>
    <cellStyle name="xl55" xfId="64"/>
    <cellStyle name="xl56" xfId="65"/>
    <cellStyle name="xl57" xfId="66"/>
    <cellStyle name="xl58" xfId="67"/>
    <cellStyle name="xl59" xfId="68"/>
    <cellStyle name="xl60" xfId="69"/>
    <cellStyle name="xl61" xfId="70"/>
    <cellStyle name="xl62" xfId="71"/>
    <cellStyle name="xl63" xfId="72"/>
    <cellStyle name="xl64" xfId="73"/>
    <cellStyle name="xl65" xfId="74"/>
    <cellStyle name="xl66" xfId="75"/>
    <cellStyle name="xl67" xfId="76"/>
    <cellStyle name="xl68" xfId="77"/>
    <cellStyle name="xl69" xfId="78"/>
    <cellStyle name="xl70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55">
      <selection activeCell="C1" sqref="C1"/>
    </sheetView>
  </sheetViews>
  <sheetFormatPr defaultColWidth="9.140625" defaultRowHeight="15"/>
  <cols>
    <col min="1" max="1" width="54.7109375" style="16" customWidth="1"/>
    <col min="2" max="2" width="28.28125" style="16" customWidth="1"/>
    <col min="3" max="3" width="8.7109375" style="16" customWidth="1"/>
    <col min="4" max="4" width="11.57421875" style="16" customWidth="1"/>
    <col min="5" max="16384" width="9.140625" style="16" customWidth="1"/>
  </cols>
  <sheetData>
    <row r="1" spans="1:5" ht="12" customHeight="1">
      <c r="A1" s="13"/>
      <c r="B1" s="13"/>
      <c r="C1" s="13"/>
      <c r="D1" s="14" t="s">
        <v>9</v>
      </c>
      <c r="E1" s="15"/>
    </row>
    <row r="2" spans="1:5" ht="13.5" customHeight="1">
      <c r="A2" s="13"/>
      <c r="B2" s="13"/>
      <c r="C2" s="13"/>
      <c r="D2" s="17" t="s">
        <v>6</v>
      </c>
      <c r="E2" s="18"/>
    </row>
    <row r="3" spans="1:5" ht="13.5" customHeight="1">
      <c r="A3" s="13"/>
      <c r="B3" s="13"/>
      <c r="C3" s="13"/>
      <c r="D3" s="14" t="s">
        <v>7</v>
      </c>
      <c r="E3" s="19"/>
    </row>
    <row r="4" spans="1:5" ht="13.5" customHeight="1">
      <c r="A4" s="20"/>
      <c r="B4" s="20"/>
      <c r="C4" s="20"/>
      <c r="D4" s="21" t="s">
        <v>8</v>
      </c>
      <c r="E4" s="22"/>
    </row>
    <row r="5" spans="1:5" ht="13.5" customHeight="1">
      <c r="A5" s="20"/>
      <c r="B5" s="20"/>
      <c r="C5" s="20"/>
      <c r="D5" s="23" t="s">
        <v>110</v>
      </c>
      <c r="E5" s="22"/>
    </row>
    <row r="6" spans="1:5" ht="12" customHeight="1">
      <c r="A6" s="20"/>
      <c r="B6" s="20"/>
      <c r="C6" s="20"/>
      <c r="D6" s="20"/>
      <c r="E6" s="22"/>
    </row>
    <row r="7" spans="1:5" ht="39.75" customHeight="1">
      <c r="A7" s="12" t="s">
        <v>111</v>
      </c>
      <c r="B7" s="48"/>
      <c r="C7" s="48"/>
      <c r="D7" s="48"/>
      <c r="E7" s="22"/>
    </row>
    <row r="8" spans="1:5" ht="15.75">
      <c r="A8" s="20"/>
      <c r="B8" s="20"/>
      <c r="C8" s="20"/>
      <c r="D8" s="20"/>
      <c r="E8" s="22"/>
    </row>
    <row r="9" spans="1:5" ht="30.75" thickBot="1">
      <c r="A9" s="20"/>
      <c r="B9" s="20"/>
      <c r="C9" s="20"/>
      <c r="D9" s="24" t="s">
        <v>10</v>
      </c>
      <c r="E9" s="22"/>
    </row>
    <row r="10" spans="1:5" ht="131.25" customHeight="1">
      <c r="A10" s="1" t="s">
        <v>0</v>
      </c>
      <c r="B10" s="4" t="s">
        <v>1</v>
      </c>
      <c r="C10" s="47" t="s">
        <v>112</v>
      </c>
      <c r="D10" s="9" t="s">
        <v>113</v>
      </c>
      <c r="E10" s="25"/>
    </row>
    <row r="11" spans="1:5" ht="15">
      <c r="A11" s="2"/>
      <c r="B11" s="5"/>
      <c r="C11" s="7"/>
      <c r="D11" s="10"/>
      <c r="E11" s="26"/>
    </row>
    <row r="12" spans="1:5" ht="15" customHeight="1" thickBot="1">
      <c r="A12" s="3"/>
      <c r="B12" s="6"/>
      <c r="C12" s="8"/>
      <c r="D12" s="11"/>
      <c r="E12" s="26"/>
    </row>
    <row r="13" spans="1:5" ht="17.25" customHeight="1" thickBot="1">
      <c r="A13" s="27" t="s">
        <v>2</v>
      </c>
      <c r="B13" s="28" t="s">
        <v>3</v>
      </c>
      <c r="C13" s="29">
        <f>C15+C49</f>
        <v>13517.5</v>
      </c>
      <c r="D13" s="29">
        <f>D15+D49</f>
        <v>13495.9</v>
      </c>
      <c r="E13" s="26"/>
    </row>
    <row r="14" spans="1:5" ht="15" customHeight="1" thickBot="1">
      <c r="A14" s="30" t="s">
        <v>4</v>
      </c>
      <c r="B14" s="31"/>
      <c r="C14" s="32"/>
      <c r="D14" s="32"/>
      <c r="E14" s="26"/>
    </row>
    <row r="15" spans="1:5" ht="15.75" thickBot="1">
      <c r="A15" s="33" t="s">
        <v>50</v>
      </c>
      <c r="B15" s="34" t="s">
        <v>51</v>
      </c>
      <c r="C15" s="35">
        <f>C16+C21+C30+C38+C45</f>
        <v>2579.2000000000003</v>
      </c>
      <c r="D15" s="35">
        <f>D16+D21+D30+D38+D45</f>
        <v>2575.6</v>
      </c>
      <c r="E15" s="26"/>
    </row>
    <row r="16" spans="1:5" ht="15.75" thickBot="1">
      <c r="A16" s="36" t="s">
        <v>49</v>
      </c>
      <c r="B16" s="37" t="s">
        <v>52</v>
      </c>
      <c r="C16" s="38">
        <f>C17</f>
        <v>480</v>
      </c>
      <c r="D16" s="38">
        <f>D17</f>
        <v>478.5</v>
      </c>
      <c r="E16" s="26"/>
    </row>
    <row r="17" spans="1:5" ht="15.75" thickBot="1">
      <c r="A17" s="36" t="s">
        <v>48</v>
      </c>
      <c r="B17" s="37" t="s">
        <v>53</v>
      </c>
      <c r="C17" s="38">
        <f>C18+C19+C20</f>
        <v>480</v>
      </c>
      <c r="D17" s="38">
        <f>D18+D19+D20</f>
        <v>478.5</v>
      </c>
      <c r="E17" s="26"/>
    </row>
    <row r="18" spans="1:5" ht="75.75" thickBot="1">
      <c r="A18" s="36" t="s">
        <v>102</v>
      </c>
      <c r="B18" s="39" t="s">
        <v>54</v>
      </c>
      <c r="C18" s="38">
        <v>476.2</v>
      </c>
      <c r="D18" s="38">
        <v>474.7</v>
      </c>
      <c r="E18" s="26"/>
    </row>
    <row r="19" spans="1:5" ht="122.25" customHeight="1" thickBot="1">
      <c r="A19" s="40" t="s">
        <v>47</v>
      </c>
      <c r="B19" s="37" t="s">
        <v>55</v>
      </c>
      <c r="C19" s="38">
        <v>3.1</v>
      </c>
      <c r="D19" s="38">
        <v>3.1</v>
      </c>
      <c r="E19" s="26"/>
    </row>
    <row r="20" spans="1:5" ht="45.75" thickBot="1">
      <c r="A20" s="36" t="s">
        <v>103</v>
      </c>
      <c r="B20" s="37" t="s">
        <v>56</v>
      </c>
      <c r="C20" s="38">
        <v>0.7</v>
      </c>
      <c r="D20" s="38">
        <v>0.7</v>
      </c>
      <c r="E20" s="26"/>
    </row>
    <row r="21" spans="1:5" ht="15.75" thickBot="1">
      <c r="A21" s="36" t="s">
        <v>46</v>
      </c>
      <c r="B21" s="37" t="s">
        <v>57</v>
      </c>
      <c r="C21" s="38">
        <f>C22+C27</f>
        <v>516.8</v>
      </c>
      <c r="D21" s="38">
        <f>D22+D27</f>
        <v>516.6</v>
      </c>
      <c r="E21" s="26"/>
    </row>
    <row r="22" spans="1:5" ht="30.75" thickBot="1">
      <c r="A22" s="36" t="s">
        <v>45</v>
      </c>
      <c r="B22" s="37" t="s">
        <v>58</v>
      </c>
      <c r="C22" s="38">
        <f>C23+C25</f>
        <v>515.3</v>
      </c>
      <c r="D22" s="38">
        <f>D23+D25</f>
        <v>515.2</v>
      </c>
      <c r="E22" s="26"/>
    </row>
    <row r="23" spans="1:5" ht="30.75" thickBot="1">
      <c r="A23" s="36" t="s">
        <v>44</v>
      </c>
      <c r="B23" s="37" t="s">
        <v>59</v>
      </c>
      <c r="C23" s="38">
        <f>C24</f>
        <v>402.4</v>
      </c>
      <c r="D23" s="38">
        <f>D24</f>
        <v>402.3</v>
      </c>
      <c r="E23" s="26"/>
    </row>
    <row r="24" spans="1:5" ht="30.75" thickBot="1">
      <c r="A24" s="36" t="s">
        <v>44</v>
      </c>
      <c r="B24" s="37" t="s">
        <v>60</v>
      </c>
      <c r="C24" s="38">
        <v>402.4</v>
      </c>
      <c r="D24" s="38">
        <v>402.3</v>
      </c>
      <c r="E24" s="26"/>
    </row>
    <row r="25" spans="1:5" ht="45.75" thickBot="1">
      <c r="A25" s="36" t="s">
        <v>43</v>
      </c>
      <c r="B25" s="37" t="s">
        <v>61</v>
      </c>
      <c r="C25" s="38">
        <f>C26</f>
        <v>112.9</v>
      </c>
      <c r="D25" s="38">
        <f>D26</f>
        <v>112.9</v>
      </c>
      <c r="E25" s="26"/>
    </row>
    <row r="26" spans="1:5" ht="75.75" thickBot="1">
      <c r="A26" s="36" t="s">
        <v>104</v>
      </c>
      <c r="B26" s="37" t="s">
        <v>62</v>
      </c>
      <c r="C26" s="38">
        <v>112.9</v>
      </c>
      <c r="D26" s="38">
        <v>112.9</v>
      </c>
      <c r="E26" s="26"/>
    </row>
    <row r="27" spans="1:5" ht="15.75" thickBot="1">
      <c r="A27" s="36" t="s">
        <v>5</v>
      </c>
      <c r="B27" s="37" t="s">
        <v>114</v>
      </c>
      <c r="C27" s="38">
        <f>C28</f>
        <v>1.5</v>
      </c>
      <c r="D27" s="38">
        <f>D28</f>
        <v>1.4</v>
      </c>
      <c r="E27" s="26"/>
    </row>
    <row r="28" spans="1:5" ht="15" customHeight="1" thickBot="1">
      <c r="A28" s="36" t="s">
        <v>5</v>
      </c>
      <c r="B28" s="37" t="s">
        <v>63</v>
      </c>
      <c r="C28" s="38">
        <f>C29</f>
        <v>1.5</v>
      </c>
      <c r="D28" s="38">
        <f>D29</f>
        <v>1.4</v>
      </c>
      <c r="E28" s="26"/>
    </row>
    <row r="29" spans="1:5" ht="15" customHeight="1" thickBot="1">
      <c r="A29" s="36" t="s">
        <v>5</v>
      </c>
      <c r="B29" s="37" t="s">
        <v>64</v>
      </c>
      <c r="C29" s="38">
        <v>1.5</v>
      </c>
      <c r="D29" s="38">
        <v>1.4</v>
      </c>
      <c r="E29" s="26"/>
    </row>
    <row r="30" spans="1:5" ht="15" customHeight="1" thickBot="1">
      <c r="A30" s="36" t="s">
        <v>42</v>
      </c>
      <c r="B30" s="37" t="s">
        <v>65</v>
      </c>
      <c r="C30" s="38">
        <f>C31+C33</f>
        <v>1240</v>
      </c>
      <c r="D30" s="38">
        <f>D31+D33</f>
        <v>1238.1</v>
      </c>
      <c r="E30" s="26"/>
    </row>
    <row r="31" spans="1:5" ht="15.75" thickBot="1">
      <c r="A31" s="36" t="s">
        <v>41</v>
      </c>
      <c r="B31" s="37" t="s">
        <v>66</v>
      </c>
      <c r="C31" s="38">
        <f>C32</f>
        <v>344</v>
      </c>
      <c r="D31" s="38">
        <f>D32</f>
        <v>343.7</v>
      </c>
      <c r="E31" s="26"/>
    </row>
    <row r="32" spans="1:5" ht="45.75" thickBot="1">
      <c r="A32" s="36" t="s">
        <v>40</v>
      </c>
      <c r="B32" s="37" t="s">
        <v>67</v>
      </c>
      <c r="C32" s="38">
        <v>344</v>
      </c>
      <c r="D32" s="38">
        <v>343.7</v>
      </c>
      <c r="E32" s="26"/>
    </row>
    <row r="33" spans="1:5" ht="15.75" thickBot="1">
      <c r="A33" s="36" t="s">
        <v>39</v>
      </c>
      <c r="B33" s="37" t="s">
        <v>68</v>
      </c>
      <c r="C33" s="38">
        <f>C34+C36</f>
        <v>896</v>
      </c>
      <c r="D33" s="38">
        <f>D34+D36</f>
        <v>894.4</v>
      </c>
      <c r="E33" s="26"/>
    </row>
    <row r="34" spans="1:5" ht="15" customHeight="1" thickBot="1">
      <c r="A34" s="36" t="s">
        <v>38</v>
      </c>
      <c r="B34" s="37" t="s">
        <v>69</v>
      </c>
      <c r="C34" s="38">
        <f>C35</f>
        <v>555</v>
      </c>
      <c r="D34" s="38">
        <f>D35</f>
        <v>554</v>
      </c>
      <c r="E34" s="26"/>
    </row>
    <row r="35" spans="1:5" ht="60" customHeight="1" thickBot="1">
      <c r="A35" s="36" t="s">
        <v>105</v>
      </c>
      <c r="B35" s="37" t="s">
        <v>70</v>
      </c>
      <c r="C35" s="38">
        <v>555</v>
      </c>
      <c r="D35" s="38">
        <v>554</v>
      </c>
      <c r="E35" s="26"/>
    </row>
    <row r="36" spans="1:5" ht="15" customHeight="1" thickBot="1">
      <c r="A36" s="36" t="s">
        <v>37</v>
      </c>
      <c r="B36" s="37" t="s">
        <v>71</v>
      </c>
      <c r="C36" s="38">
        <f>C37</f>
        <v>341</v>
      </c>
      <c r="D36" s="38">
        <f>D37</f>
        <v>340.4</v>
      </c>
      <c r="E36" s="26"/>
    </row>
    <row r="37" spans="1:5" ht="45.75" thickBot="1">
      <c r="A37" s="36" t="s">
        <v>36</v>
      </c>
      <c r="B37" s="37" t="s">
        <v>72</v>
      </c>
      <c r="C37" s="38">
        <v>341</v>
      </c>
      <c r="D37" s="38">
        <v>340.4</v>
      </c>
      <c r="E37" s="26"/>
    </row>
    <row r="38" spans="1:5" ht="45.75" thickBot="1">
      <c r="A38" s="41" t="s">
        <v>34</v>
      </c>
      <c r="B38" s="37" t="s">
        <v>73</v>
      </c>
      <c r="C38" s="38">
        <f>C39+C42</f>
        <v>182.4</v>
      </c>
      <c r="D38" s="38">
        <f>D39+D42</f>
        <v>182.4</v>
      </c>
      <c r="E38" s="26"/>
    </row>
    <row r="39" spans="1:5" ht="90.75" thickBot="1">
      <c r="A39" s="40" t="s">
        <v>35</v>
      </c>
      <c r="B39" s="37" t="s">
        <v>74</v>
      </c>
      <c r="C39" s="38">
        <f>C40</f>
        <v>1</v>
      </c>
      <c r="D39" s="38">
        <f>D40</f>
        <v>1</v>
      </c>
      <c r="E39" s="26"/>
    </row>
    <row r="40" spans="1:5" ht="99" customHeight="1" thickBot="1">
      <c r="A40" s="40" t="s">
        <v>33</v>
      </c>
      <c r="B40" s="37" t="s">
        <v>75</v>
      </c>
      <c r="C40" s="38">
        <f>C41</f>
        <v>1</v>
      </c>
      <c r="D40" s="38">
        <f>D41</f>
        <v>1</v>
      </c>
      <c r="E40" s="26"/>
    </row>
    <row r="41" spans="1:5" ht="74.25" customHeight="1" thickBot="1">
      <c r="A41" s="36" t="s">
        <v>32</v>
      </c>
      <c r="B41" s="37" t="s">
        <v>76</v>
      </c>
      <c r="C41" s="38">
        <v>1</v>
      </c>
      <c r="D41" s="38">
        <v>1</v>
      </c>
      <c r="E41" s="26"/>
    </row>
    <row r="42" spans="1:5" ht="87.75" customHeight="1" thickBot="1">
      <c r="A42" s="42" t="s">
        <v>31</v>
      </c>
      <c r="B42" s="37" t="s">
        <v>77</v>
      </c>
      <c r="C42" s="38">
        <f>C43</f>
        <v>181.4</v>
      </c>
      <c r="D42" s="38">
        <f>D43</f>
        <v>181.4</v>
      </c>
      <c r="E42" s="26"/>
    </row>
    <row r="43" spans="1:5" ht="94.5" customHeight="1" thickBot="1">
      <c r="A43" s="41" t="s">
        <v>30</v>
      </c>
      <c r="B43" s="39" t="s">
        <v>78</v>
      </c>
      <c r="C43" s="38">
        <f>C44</f>
        <v>181.4</v>
      </c>
      <c r="D43" s="38">
        <f>D44</f>
        <v>181.4</v>
      </c>
      <c r="E43" s="26"/>
    </row>
    <row r="44" spans="1:5" ht="87.75" customHeight="1" thickBot="1">
      <c r="A44" s="41" t="s">
        <v>29</v>
      </c>
      <c r="B44" s="37" t="s">
        <v>79</v>
      </c>
      <c r="C44" s="38">
        <v>181.4</v>
      </c>
      <c r="D44" s="38">
        <v>181.4</v>
      </c>
      <c r="E44" s="26"/>
    </row>
    <row r="45" spans="1:5" ht="33.75" customHeight="1" thickBot="1">
      <c r="A45" s="41" t="s">
        <v>28</v>
      </c>
      <c r="B45" s="37" t="s">
        <v>80</v>
      </c>
      <c r="C45" s="38">
        <f aca="true" t="shared" si="0" ref="C45:D47">C46</f>
        <v>160</v>
      </c>
      <c r="D45" s="38">
        <f t="shared" si="0"/>
        <v>160</v>
      </c>
      <c r="E45" s="26"/>
    </row>
    <row r="46" spans="1:5" ht="90.75" customHeight="1" thickBot="1">
      <c r="A46" s="40" t="s">
        <v>27</v>
      </c>
      <c r="B46" s="37" t="s">
        <v>81</v>
      </c>
      <c r="C46" s="38">
        <f t="shared" si="0"/>
        <v>160</v>
      </c>
      <c r="D46" s="38">
        <f t="shared" si="0"/>
        <v>160</v>
      </c>
      <c r="E46" s="26"/>
    </row>
    <row r="47" spans="1:5" ht="105.75" customHeight="1" thickBot="1">
      <c r="A47" s="40" t="s">
        <v>26</v>
      </c>
      <c r="B47" s="37" t="s">
        <v>82</v>
      </c>
      <c r="C47" s="38">
        <f t="shared" si="0"/>
        <v>160</v>
      </c>
      <c r="D47" s="38">
        <f t="shared" si="0"/>
        <v>160</v>
      </c>
      <c r="E47" s="26"/>
    </row>
    <row r="48" spans="1:5" ht="91.5" customHeight="1" thickBot="1">
      <c r="A48" s="36" t="s">
        <v>25</v>
      </c>
      <c r="B48" s="37" t="s">
        <v>83</v>
      </c>
      <c r="C48" s="38">
        <v>160</v>
      </c>
      <c r="D48" s="38">
        <v>160</v>
      </c>
      <c r="E48" s="26"/>
    </row>
    <row r="49" spans="1:5" ht="15.75" thickBot="1">
      <c r="A49" s="33" t="s">
        <v>24</v>
      </c>
      <c r="B49" s="34" t="s">
        <v>84</v>
      </c>
      <c r="C49" s="35">
        <f>C50</f>
        <v>10938.3</v>
      </c>
      <c r="D49" s="35">
        <f>D50</f>
        <v>10920.3</v>
      </c>
      <c r="E49" s="26"/>
    </row>
    <row r="50" spans="1:5" ht="45.75" thickBot="1">
      <c r="A50" s="36" t="s">
        <v>23</v>
      </c>
      <c r="B50" s="37" t="s">
        <v>85</v>
      </c>
      <c r="C50" s="43">
        <f>C51+C54+C59+C64</f>
        <v>10938.3</v>
      </c>
      <c r="D50" s="43">
        <f>D51+D54+D59+D64</f>
        <v>10920.3</v>
      </c>
      <c r="E50" s="26"/>
    </row>
    <row r="51" spans="1:5" ht="30.75" thickBot="1">
      <c r="A51" s="36" t="s">
        <v>106</v>
      </c>
      <c r="B51" s="37" t="s">
        <v>86</v>
      </c>
      <c r="C51" s="43">
        <f>C52</f>
        <v>5894.5</v>
      </c>
      <c r="D51" s="43">
        <f>D52</f>
        <v>5894.5</v>
      </c>
      <c r="E51" s="26"/>
    </row>
    <row r="52" spans="1:5" ht="19.5" customHeight="1" thickBot="1">
      <c r="A52" s="36" t="s">
        <v>22</v>
      </c>
      <c r="B52" s="37" t="s">
        <v>87</v>
      </c>
      <c r="C52" s="43">
        <f>C53</f>
        <v>5894.5</v>
      </c>
      <c r="D52" s="43">
        <f>D53</f>
        <v>5894.5</v>
      </c>
      <c r="E52" s="26"/>
    </row>
    <row r="53" spans="1:5" ht="32.25" customHeight="1" thickBot="1">
      <c r="A53" s="36" t="s">
        <v>21</v>
      </c>
      <c r="B53" s="37" t="s">
        <v>88</v>
      </c>
      <c r="C53" s="43">
        <v>5894.5</v>
      </c>
      <c r="D53" s="44">
        <v>5894.5</v>
      </c>
      <c r="E53" s="26"/>
    </row>
    <row r="54" spans="1:5" ht="33" customHeight="1" thickBot="1">
      <c r="A54" s="36" t="s">
        <v>20</v>
      </c>
      <c r="B54" s="37" t="s">
        <v>89</v>
      </c>
      <c r="C54" s="43">
        <f>C55+C57</f>
        <v>1467.4</v>
      </c>
      <c r="D54" s="43">
        <f>D55+D57</f>
        <v>1467.4</v>
      </c>
      <c r="E54" s="26"/>
    </row>
    <row r="55" spans="1:5" ht="63.75" customHeight="1" thickBot="1">
      <c r="A55" s="36" t="s">
        <v>107</v>
      </c>
      <c r="B55" s="37" t="s">
        <v>90</v>
      </c>
      <c r="C55" s="43">
        <f>C56</f>
        <v>690.5</v>
      </c>
      <c r="D55" s="43">
        <f>D56</f>
        <v>690.5</v>
      </c>
      <c r="E55" s="26"/>
    </row>
    <row r="56" spans="1:5" ht="60.75" customHeight="1" thickBot="1">
      <c r="A56" s="36" t="s">
        <v>108</v>
      </c>
      <c r="B56" s="37" t="s">
        <v>91</v>
      </c>
      <c r="C56" s="43">
        <v>690.5</v>
      </c>
      <c r="D56" s="43">
        <v>690.5</v>
      </c>
      <c r="E56" s="26"/>
    </row>
    <row r="57" spans="1:5" ht="15" customHeight="1" thickBot="1">
      <c r="A57" s="36" t="s">
        <v>19</v>
      </c>
      <c r="B57" s="37" t="s">
        <v>92</v>
      </c>
      <c r="C57" s="43">
        <f>C58</f>
        <v>776.9</v>
      </c>
      <c r="D57" s="43">
        <f>D58</f>
        <v>776.9</v>
      </c>
      <c r="E57" s="26"/>
    </row>
    <row r="58" spans="1:5" ht="19.5" customHeight="1" thickBot="1">
      <c r="A58" s="36" t="s">
        <v>18</v>
      </c>
      <c r="B58" s="37" t="s">
        <v>93</v>
      </c>
      <c r="C58" s="43">
        <v>776.9</v>
      </c>
      <c r="D58" s="43">
        <v>776.9</v>
      </c>
      <c r="E58" s="26"/>
    </row>
    <row r="59" spans="1:5" ht="30.75" thickBot="1">
      <c r="A59" s="36" t="s">
        <v>109</v>
      </c>
      <c r="B59" s="37" t="s">
        <v>94</v>
      </c>
      <c r="C59" s="43">
        <f>C60+C62</f>
        <v>445.70000000000005</v>
      </c>
      <c r="D59" s="43">
        <f>D60+D62</f>
        <v>427.70000000000005</v>
      </c>
      <c r="E59" s="26"/>
    </row>
    <row r="60" spans="1:5" ht="48" customHeight="1" thickBot="1">
      <c r="A60" s="36" t="s">
        <v>17</v>
      </c>
      <c r="B60" s="37" t="s">
        <v>95</v>
      </c>
      <c r="C60" s="43">
        <f>C61</f>
        <v>220.8</v>
      </c>
      <c r="D60" s="43">
        <f>D61</f>
        <v>220.8</v>
      </c>
      <c r="E60" s="26"/>
    </row>
    <row r="61" spans="1:5" ht="46.5" customHeight="1" thickBot="1">
      <c r="A61" s="36" t="s">
        <v>16</v>
      </c>
      <c r="B61" s="37" t="s">
        <v>96</v>
      </c>
      <c r="C61" s="43">
        <v>220.8</v>
      </c>
      <c r="D61" s="43">
        <v>220.8</v>
      </c>
      <c r="E61" s="26"/>
    </row>
    <row r="62" spans="1:5" ht="15" customHeight="1" thickBot="1">
      <c r="A62" s="36" t="s">
        <v>15</v>
      </c>
      <c r="B62" s="37" t="s">
        <v>97</v>
      </c>
      <c r="C62" s="43">
        <f>C63</f>
        <v>224.9</v>
      </c>
      <c r="D62" s="45">
        <f>D63</f>
        <v>206.9</v>
      </c>
      <c r="E62" s="26"/>
    </row>
    <row r="63" spans="1:5" ht="19.5" customHeight="1" thickBot="1">
      <c r="A63" s="36" t="s">
        <v>14</v>
      </c>
      <c r="B63" s="37" t="s">
        <v>98</v>
      </c>
      <c r="C63" s="43">
        <v>224.9</v>
      </c>
      <c r="D63" s="43">
        <v>206.9</v>
      </c>
      <c r="E63" s="26"/>
    </row>
    <row r="64" spans="1:5" ht="15.75" thickBot="1">
      <c r="A64" s="36" t="s">
        <v>13</v>
      </c>
      <c r="B64" s="37" t="s">
        <v>99</v>
      </c>
      <c r="C64" s="43">
        <f>C65</f>
        <v>3130.7</v>
      </c>
      <c r="D64" s="43">
        <f>D65</f>
        <v>3130.7</v>
      </c>
      <c r="E64" s="26"/>
    </row>
    <row r="65" spans="1:5" ht="30.75" thickBot="1">
      <c r="A65" s="36" t="s">
        <v>12</v>
      </c>
      <c r="B65" s="37" t="s">
        <v>100</v>
      </c>
      <c r="C65" s="43">
        <f>C66</f>
        <v>3130.7</v>
      </c>
      <c r="D65" s="43">
        <f>D66</f>
        <v>3130.7</v>
      </c>
      <c r="E65" s="26"/>
    </row>
    <row r="66" spans="1:5" ht="28.5" customHeight="1" thickBot="1">
      <c r="A66" s="36" t="s">
        <v>11</v>
      </c>
      <c r="B66" s="37" t="s">
        <v>101</v>
      </c>
      <c r="C66" s="43">
        <v>3130.7</v>
      </c>
      <c r="D66" s="43">
        <v>3130.7</v>
      </c>
      <c r="E66" s="26"/>
    </row>
    <row r="67" spans="1:5" ht="15" customHeight="1">
      <c r="A67" s="46"/>
      <c r="B67" s="46"/>
      <c r="C67" s="46"/>
      <c r="D67" s="46"/>
      <c r="E67" s="46"/>
    </row>
  </sheetData>
  <sheetProtection/>
  <mergeCells count="1">
    <mergeCell ref="A7:D7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2019-05-06T13:06:51Z</cp:lastPrinted>
  <dcterms:created xsi:type="dcterms:W3CDTF">2016-08-09T06:36:35Z</dcterms:created>
  <dcterms:modified xsi:type="dcterms:W3CDTF">2019-05-06T13:06:58Z</dcterms:modified>
  <cp:category/>
  <cp:version/>
  <cp:contentType/>
  <cp:contentStatus/>
</cp:coreProperties>
</file>