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1"/>
  </bookViews>
  <sheets>
    <sheet name="выписка" sheetId="1" r:id="rId1"/>
    <sheet name="Прил.6 " sheetId="2" r:id="rId2"/>
  </sheets>
  <definedNames/>
  <calcPr fullCalcOnLoad="1"/>
</workbook>
</file>

<file path=xl/sharedStrings.xml><?xml version="1.0" encoding="utf-8"?>
<sst xmlns="http://schemas.openxmlformats.org/spreadsheetml/2006/main" count="555" uniqueCount="145">
  <si>
    <t>Кольского района Мурманской области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</si>
  <si>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</si>
  <si>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</si>
  <si>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</si>
  <si>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</si>
  <si>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</si>
  <si>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</si>
  <si>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</si>
  <si>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</si>
  <si>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</si>
  <si>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</si>
  <si>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</si>
  <si>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</si>
  <si>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</si>
  <si>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</si>
  <si>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</si>
  <si>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</si>
  <si>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</si>
  <si>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</si>
  <si>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</si>
  <si>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</si>
  <si>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</si>
  <si>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</si>
  <si>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</si>
  <si>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</si>
  <si>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</si>
  <si>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</si>
  <si>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</si>
  <si>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</si>
  <si>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</si>
  <si>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</si>
  <si>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</si>
  <si>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</si>
  <si>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</si>
  <si>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</si>
  <si>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Межбюджетные  трансферты</t>
  </si>
  <si>
    <t>500</t>
  </si>
  <si>
    <t>Национальная экономика</t>
  </si>
  <si>
    <t>Связь и информатика</t>
  </si>
  <si>
    <t>10</t>
  </si>
  <si>
    <t>05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</si>
  <si>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</si>
  <si>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</si>
  <si>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</si>
  <si>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</si>
  <si>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</si>
  <si>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</si>
  <si>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</si>
  <si>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</si>
  <si>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</si>
  <si>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</si>
  <si>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</si>
  <si>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Приложение № 6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</si>
  <si>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</si>
  <si>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</si>
  <si>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Ведомство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</si>
  <si>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</si>
  <si>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</si>
  <si>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</si>
  <si>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02 2 00 00020</t>
  </si>
  <si>
    <t>02 1 00 00020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</si>
  <si>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</si>
  <si>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</si>
  <si>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</si>
  <si>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</si>
  <si>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</si>
  <si>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</si>
  <si>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</si>
  <si>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</si>
  <si>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</si>
  <si>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Основное мероприятие 2. Иммобилизация безнадзорных животных</t>
  </si>
  <si>
    <t>01 1 01 00000</t>
  </si>
  <si>
    <t>01 1 02 00000</t>
  </si>
  <si>
    <t>01 1 03 00000</t>
  </si>
  <si>
    <t>01 1 04 00000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</si>
  <si>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</si>
  <si>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</si>
  <si>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</si>
  <si>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</si>
  <si>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</si>
  <si>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</si>
  <si>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</si>
  <si>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муниципальное казенное учреждение "Управление деятельностью сельского поселения Пушной Кольского района Мурманской области</t>
  </si>
  <si>
    <t>004</t>
  </si>
  <si>
    <t>300</t>
  </si>
  <si>
    <t>Социальное обеспечение и иные выплаты населению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</si>
  <si>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</si>
  <si>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Муниципальная программа 1 "Развитие муниципального управления" на 2017 - 2019 годы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</si>
  <si>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</si>
  <si>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</t>
  </si>
  <si>
    <t>01 1 01 01010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</si>
  <si>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</t>
  </si>
  <si>
    <t>01 1 02 06010</t>
  </si>
  <si>
    <t>01 1 02 06030</t>
  </si>
  <si>
    <t>01 1 02 08400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</si>
  <si>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</si>
  <si>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</si>
  <si>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Муниципальная программа 3 " Повышение эффективности бюджетных расходов сельского поселения Пушной Кольского района Мурманской области " на 2017-2019 годы</t>
  </si>
  <si>
    <t>Развитие и сопровождение информационно-технологической инфраструктуры</t>
  </si>
  <si>
    <t xml:space="preserve"> на 2017 год </t>
  </si>
  <si>
    <t>Расходы местного бюджета на выполнение переданных полномочий по отлову и содержанию безнадзорных животных (за счет собственных средств)</t>
  </si>
  <si>
    <t>03 0 00 00010</t>
  </si>
  <si>
    <t>02 1 00 71100</t>
  </si>
  <si>
    <t>02 1 00 S1100</t>
  </si>
  <si>
    <t>02 2 00 71100</t>
  </si>
  <si>
    <t>02 2 00 S1100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</si>
  <si>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</si>
  <si>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</si>
  <si>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04 0 00 00000</t>
  </si>
  <si>
    <t>04 0 02 00000</t>
  </si>
  <si>
    <t>04 0 02 75590</t>
  </si>
  <si>
    <t>04 0 02 75600</t>
  </si>
  <si>
    <t>04 0 02 А5590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</si>
  <si>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</si>
  <si>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</si>
  <si>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</si>
  <si>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</si>
  <si>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рублей</t>
  </si>
  <si>
    <t>к решению Совета депутатов</t>
  </si>
  <si>
    <t>сельского поселения Пушной</t>
  </si>
  <si>
    <t>Копия верна</t>
  </si>
  <si>
    <t>Выписка из Приложения № 6</t>
  </si>
  <si>
    <t>от 16.03.2017 № 30/4</t>
  </si>
  <si>
    <t>Жилищно-коммунальное хозяйство</t>
  </si>
  <si>
    <t>Благоустройство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</si>
  <si>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области"</t>
  </si>
  <si>
    <t>05 0 00 00000</t>
  </si>
  <si>
    <t>05 0 01 00000</t>
  </si>
  <si>
    <t>Основное мероприятие 2. Экспертиза нормативно-сметной документации</t>
  </si>
  <si>
    <t>05 0 02 00000</t>
  </si>
  <si>
    <t>Мероприятия в рамках муниципальной программы</t>
  </si>
  <si>
    <t>05 0 02 00030</t>
  </si>
  <si>
    <t>И.о.главы администрации сельского поселения Пушной</t>
  </si>
  <si>
    <t>Спиридонова А.А.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</si>
  <si>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</si>
  <si>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Муниципальная программа 4 «Благоустройство территории  сельского поселения Пушной Кольского района Мурманской области" на 2017 – 2019 годы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</si>
  <si>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</si>
  <si>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</si>
  <si>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</si>
  <si>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</si>
  <si>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</si>
  <si>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</si>
  <si>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1. Формирование современной городской среды на территории муниципального образования сельское поселение Пушной Кольского района Мурманской области</t>
  </si>
  <si>
    <t>Расходы бюджета сельского поселения Пушной на поддержку муниципальных программ формирования современной городской среды</t>
  </si>
  <si>
    <t>05 0 01 L5550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</si>
</sst>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5" fontId="2" fillId="0" borderId="0" xfId="88" applyNumberFormat="1">
      <alignment/>
      <protection/>
    </xf>
    <xf numFmtId="165" fontId="22" fillId="0" borderId="0" xfId="88" applyNumberFormat="1" applyFont="1" applyFill="1">
      <alignment/>
      <protection/>
    </xf>
    <xf numFmtId="0" fontId="20" fillId="0" borderId="0" xfId="0" applyFont="1" applyAlignment="1">
      <alignment horizontal="right"/>
    </xf>
    <xf numFmtId="0" fontId="2" fillId="0" borderId="0" xfId="88">
      <alignment/>
      <protection/>
    </xf>
    <xf numFmtId="0" fontId="2" fillId="0" borderId="0" xfId="88" applyFont="1" applyFill="1" applyAlignment="1">
      <alignment horizontal="center" vertical="center" wrapText="1"/>
      <protection/>
    </xf>
    <xf numFmtId="0" fontId="22" fillId="0" borderId="0" xfId="88" applyFont="1" applyFill="1">
      <alignment/>
      <protection/>
    </xf>
    <xf numFmtId="0" fontId="2" fillId="0" borderId="0" xfId="88" applyFont="1" applyFill="1" applyBorder="1">
      <alignment/>
      <protection/>
    </xf>
    <xf numFmtId="49" fontId="19" fillId="0" borderId="19" xfId="88" applyNumberFormat="1" applyFont="1" applyFill="1" applyBorder="1" applyAlignment="1">
      <alignment horizontal="center"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2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0" xfId="88" applyFont="1" applyFill="1" applyAlignment="1">
      <alignment/>
      <protection/>
    </xf>
    <xf numFmtId="164" fontId="24" fillId="0" borderId="0" xfId="88" applyNumberFormat="1" applyFont="1" applyFill="1" applyAlignment="1">
      <alignment horizontal="right"/>
      <protection/>
    </xf>
    <xf numFmtId="49" fontId="23" fillId="0" borderId="19" xfId="88" applyNumberFormat="1" applyFont="1" applyFill="1" applyBorder="1" applyAlignment="1" applyProtection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/>
      <protection/>
    </xf>
    <xf numFmtId="164" fontId="23" fillId="0" borderId="19" xfId="88" applyNumberFormat="1" applyFont="1" applyFill="1" applyBorder="1" applyAlignment="1">
      <alignment horizontal="center" vertical="center"/>
      <protection/>
    </xf>
    <xf numFmtId="164" fontId="19" fillId="0" borderId="19" xfId="88" applyNumberFormat="1" applyFont="1" applyFill="1" applyBorder="1" applyAlignment="1">
      <alignment horizontal="center" vertical="center"/>
      <protection/>
    </xf>
    <xf numFmtId="0" fontId="23" fillId="0" borderId="19" xfId="88" applyFont="1" applyFill="1" applyBorder="1" applyAlignment="1">
      <alignment horizontal="center" vertical="center"/>
      <protection/>
    </xf>
    <xf numFmtId="0" fontId="19" fillId="0" borderId="19" xfId="88" applyNumberFormat="1" applyFont="1" applyFill="1" applyBorder="1" applyAlignment="1">
      <alignment horizontal="left" vertical="top" wrapText="1"/>
      <protection/>
    </xf>
    <xf numFmtId="49" fontId="19" fillId="0" borderId="19" xfId="88" applyNumberFormat="1" applyFont="1" applyFill="1" applyBorder="1" applyAlignment="1">
      <alignment horizontal="center" vertical="center" wrapText="1"/>
      <protection/>
    </xf>
    <xf numFmtId="164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>
      <alignment horizontal="right"/>
      <protection/>
    </xf>
    <xf numFmtId="0" fontId="2" fillId="0" borderId="0" xfId="88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" fillId="0" borderId="0" xfId="88" applyAlignment="1">
      <alignment/>
      <protection/>
    </xf>
    <xf numFmtId="0" fontId="19" fillId="0" borderId="19" xfId="88" applyFont="1" applyFill="1" applyBorder="1" applyAlignment="1">
      <alignment horizontal="left" vertical="center" wrapText="1"/>
      <protection/>
    </xf>
    <xf numFmtId="2" fontId="19" fillId="0" borderId="0" xfId="88" applyNumberFormat="1" applyFont="1" applyFill="1" applyAlignment="1">
      <alignment wrapText="1"/>
      <protection/>
    </xf>
    <xf numFmtId="164" fontId="21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left" vertical="center" wrapText="1"/>
      <protection/>
    </xf>
    <xf numFmtId="49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wrapText="1"/>
    </xf>
    <xf numFmtId="0" fontId="23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19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19" fillId="0" borderId="19" xfId="88" applyFont="1" applyFill="1" applyBorder="1" applyAlignment="1">
      <alignment vertical="center"/>
      <protection/>
    </xf>
    <xf numFmtId="0" fontId="19" fillId="0" borderId="19" xfId="88" applyFont="1" applyFill="1" applyBorder="1" applyAlignment="1">
      <alignment vertical="center" wrapText="1"/>
      <protection/>
    </xf>
    <xf numFmtId="0" fontId="21" fillId="0" borderId="19" xfId="89" applyNumberFormat="1" applyFont="1" applyFill="1" applyBorder="1" applyAlignment="1" applyProtection="1">
      <alignment vertical="center" wrapText="1"/>
      <protection/>
    </xf>
    <xf numFmtId="0" fontId="23" fillId="0" borderId="19" xfId="88" applyFont="1" applyFill="1" applyBorder="1" applyAlignment="1">
      <alignment vertical="center"/>
      <protection/>
    </xf>
    <xf numFmtId="0" fontId="23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19" fillId="0" borderId="19" xfId="88" applyNumberFormat="1" applyFont="1" applyFill="1" applyBorder="1" applyAlignment="1">
      <alignment horizontal="left" vertical="center" wrapText="1"/>
      <protection/>
    </xf>
    <xf numFmtId="0" fontId="19" fillId="0" borderId="19" xfId="90" applyNumberFormat="1" applyFont="1" applyFill="1" applyBorder="1" applyAlignment="1">
      <alignment horizontal="left" vertical="center" wrapText="1"/>
      <protection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0" fontId="44" fillId="0" borderId="19" xfId="0" applyFont="1" applyBorder="1" applyAlignment="1">
      <alignment wrapText="1"/>
    </xf>
    <xf numFmtId="164" fontId="20" fillId="0" borderId="0" xfId="0" applyNumberFormat="1" applyFont="1" applyFill="1" applyBorder="1" applyAlignment="1">
      <alignment horizontal="right" vertical="top"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wrapText="1"/>
    </xf>
    <xf numFmtId="49" fontId="26" fillId="0" borderId="19" xfId="88" applyNumberFormat="1" applyFont="1" applyFill="1" applyBorder="1" applyAlignment="1">
      <alignment horizontal="center" vertical="center" wrapText="1"/>
      <protection/>
    </xf>
    <xf numFmtId="2" fontId="23" fillId="0" borderId="19" xfId="88" applyNumberFormat="1" applyFont="1" applyFill="1" applyBorder="1" applyAlignment="1">
      <alignment vertical="center" wrapText="1"/>
      <protection/>
    </xf>
    <xf numFmtId="3" fontId="19" fillId="0" borderId="19" xfId="88" applyNumberFormat="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64" fontId="21" fillId="0" borderId="19" xfId="88" applyNumberFormat="1" applyFont="1" applyFill="1" applyBorder="1" applyAlignment="1">
      <alignment horizontal="center" vertical="center" wrapText="1"/>
      <protection/>
    </xf>
    <xf numFmtId="4" fontId="23" fillId="0" borderId="19" xfId="88" applyNumberFormat="1" applyFont="1" applyFill="1" applyBorder="1" applyAlignment="1">
      <alignment horizontal="center" vertical="center"/>
      <protection/>
    </xf>
    <xf numFmtId="4" fontId="21" fillId="0" borderId="19" xfId="88" applyNumberFormat="1" applyFont="1" applyFill="1" applyBorder="1" applyAlignment="1">
      <alignment horizontal="center" vertical="center"/>
      <protection/>
    </xf>
    <xf numFmtId="4" fontId="19" fillId="0" borderId="19" xfId="88" applyNumberFormat="1" applyFont="1" applyFill="1" applyBorder="1" applyAlignment="1">
      <alignment horizontal="center" vertical="center"/>
      <protection/>
    </xf>
    <xf numFmtId="4" fontId="19" fillId="0" borderId="19" xfId="88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/>
    </xf>
    <xf numFmtId="0" fontId="23" fillId="0" borderId="19" xfId="88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right"/>
    </xf>
    <xf numFmtId="0" fontId="25" fillId="0" borderId="0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horizontal="center" vertical="center"/>
      <protection/>
    </xf>
    <xf numFmtId="0" fontId="21" fillId="0" borderId="20" xfId="8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Обычный_Прил №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5.00390625" style="0" customWidth="1"/>
    <col min="2" max="2" width="10.8515625" style="0" customWidth="1"/>
    <col min="3" max="3" width="8.28125" style="0" customWidth="1"/>
    <col min="5" max="5" width="11.140625" style="0" customWidth="1"/>
    <col min="7" max="7" width="13.57421875" style="0" customWidth="1"/>
  </cols>
  <sheetData>
    <row r="1" spans="1:12" ht="15.75">
      <c r="A1" s="4"/>
      <c r="B1" s="4"/>
      <c r="C1" s="4"/>
      <c r="D1" s="4"/>
      <c r="E1" s="12"/>
      <c r="F1" s="23"/>
      <c r="G1" s="3" t="s">
        <v>121</v>
      </c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12"/>
      <c r="F2" s="12"/>
      <c r="G2" s="61" t="s">
        <v>118</v>
      </c>
      <c r="H2" s="26"/>
      <c r="I2" s="4"/>
      <c r="J2" s="4"/>
      <c r="K2" s="4"/>
      <c r="L2" s="4"/>
    </row>
    <row r="3" spans="1:12" ht="15.75">
      <c r="A3" s="4"/>
      <c r="B3" s="4"/>
      <c r="C3" s="4"/>
      <c r="D3" s="4"/>
      <c r="E3" s="12"/>
      <c r="F3" s="12"/>
      <c r="G3" s="47" t="s">
        <v>119</v>
      </c>
      <c r="H3" s="24"/>
      <c r="I3" s="4"/>
      <c r="J3" s="4"/>
      <c r="K3" s="4"/>
      <c r="L3" s="4"/>
    </row>
    <row r="4" spans="1:12" ht="15.75">
      <c r="A4" s="4"/>
      <c r="B4" s="4"/>
      <c r="C4" s="4"/>
      <c r="D4" s="4"/>
      <c r="E4" s="25"/>
      <c r="F4" s="25"/>
      <c r="G4" s="61" t="s">
        <v>0</v>
      </c>
      <c r="H4" s="26"/>
      <c r="I4" s="4"/>
      <c r="J4" s="4"/>
      <c r="K4" s="4"/>
      <c r="L4" s="4"/>
    </row>
    <row r="5" ht="15.75">
      <c r="G5" s="61" t="s">
        <v>122</v>
      </c>
    </row>
    <row r="6" ht="15.75">
      <c r="G6" s="61"/>
    </row>
    <row r="7" spans="1:12" ht="15.75">
      <c r="A7" s="65" t="s">
        <v>53</v>
      </c>
      <c r="B7" s="65"/>
      <c r="C7" s="65"/>
      <c r="D7" s="65"/>
      <c r="E7" s="65"/>
      <c r="F7" s="65"/>
      <c r="G7" s="65"/>
      <c r="H7" s="4"/>
      <c r="I7" s="4"/>
      <c r="J7" s="4"/>
      <c r="K7" s="4"/>
      <c r="L7" s="4"/>
    </row>
    <row r="8" spans="1:12" ht="15.75">
      <c r="A8" s="65" t="s">
        <v>54</v>
      </c>
      <c r="B8" s="65"/>
      <c r="C8" s="65"/>
      <c r="D8" s="65"/>
      <c r="E8" s="65"/>
      <c r="F8" s="65"/>
      <c r="G8" s="65"/>
      <c r="H8" s="4"/>
      <c r="I8" s="4"/>
      <c r="J8" s="4"/>
      <c r="K8" s="4"/>
      <c r="L8" s="4"/>
    </row>
    <row r="9" spans="1:12" ht="15.75">
      <c r="A9" s="66" t="s">
        <v>99</v>
      </c>
      <c r="B9" s="66"/>
      <c r="C9" s="66"/>
      <c r="D9" s="66"/>
      <c r="E9" s="66"/>
      <c r="F9" s="66"/>
      <c r="G9" s="66"/>
      <c r="H9" s="4"/>
      <c r="I9" s="4"/>
      <c r="J9" s="4"/>
      <c r="K9" s="4"/>
      <c r="L9" s="4"/>
    </row>
    <row r="10" spans="1:12" ht="15">
      <c r="A10" s="12"/>
      <c r="B10" s="12"/>
      <c r="C10" s="4"/>
      <c r="D10" s="4"/>
      <c r="E10" s="4"/>
      <c r="F10" s="4"/>
      <c r="G10" s="13" t="s">
        <v>117</v>
      </c>
      <c r="H10" s="4"/>
      <c r="I10" s="4"/>
      <c r="J10" s="4"/>
      <c r="K10" s="4"/>
      <c r="L10" s="4"/>
    </row>
    <row r="11" spans="1:12" ht="25.5">
      <c r="A11" s="22" t="s">
        <v>1</v>
      </c>
      <c r="B11" s="22" t="s">
        <v>55</v>
      </c>
      <c r="C11" s="20" t="s">
        <v>2</v>
      </c>
      <c r="D11" s="20" t="s">
        <v>3</v>
      </c>
      <c r="E11" s="20" t="s">
        <v>4</v>
      </c>
      <c r="F11" s="20" t="s">
        <v>5</v>
      </c>
      <c r="G11" s="21" t="s">
        <v>6</v>
      </c>
      <c r="H11" s="4"/>
      <c r="I11" s="4"/>
      <c r="J11" s="4"/>
      <c r="K11" s="4"/>
      <c r="L11" s="4"/>
    </row>
    <row r="12" spans="1:12" ht="31.5" customHeight="1">
      <c r="A12" s="67" t="s">
        <v>82</v>
      </c>
      <c r="B12" s="68"/>
      <c r="C12" s="68"/>
      <c r="D12" s="68"/>
      <c r="E12" s="68"/>
      <c r="F12" s="68"/>
      <c r="G12" s="69"/>
      <c r="H12" s="4"/>
      <c r="I12" s="4"/>
      <c r="J12" s="4"/>
      <c r="K12" s="4"/>
      <c r="L12" s="4"/>
    </row>
    <row r="13" spans="1:39" ht="15">
      <c r="A13" s="33" t="s">
        <v>123</v>
      </c>
      <c r="B13" s="50" t="s">
        <v>83</v>
      </c>
      <c r="C13" s="63" t="s">
        <v>40</v>
      </c>
      <c r="D13" s="8"/>
      <c r="E13" s="8"/>
      <c r="F13" s="8"/>
      <c r="G13" s="16">
        <f>G14</f>
        <v>134000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>
      <c r="A14" s="33" t="s">
        <v>124</v>
      </c>
      <c r="B14" s="50" t="s">
        <v>83</v>
      </c>
      <c r="C14" s="9" t="s">
        <v>40</v>
      </c>
      <c r="D14" s="9" t="s">
        <v>34</v>
      </c>
      <c r="E14" s="8"/>
      <c r="F14" s="8"/>
      <c r="G14" s="16">
        <f>G15</f>
        <v>134000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51">
      <c r="A15" s="27" t="s">
        <v>125</v>
      </c>
      <c r="B15" s="50" t="s">
        <v>83</v>
      </c>
      <c r="C15" s="8" t="s">
        <v>40</v>
      </c>
      <c r="D15" s="8" t="s">
        <v>34</v>
      </c>
      <c r="E15" s="8" t="s">
        <v>126</v>
      </c>
      <c r="F15" s="8"/>
      <c r="G15" s="17">
        <f>G16+G19</f>
        <v>134000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51">
      <c r="A16" s="38" t="s">
        <v>142</v>
      </c>
      <c r="B16" s="50" t="s">
        <v>83</v>
      </c>
      <c r="C16" s="8" t="s">
        <v>40</v>
      </c>
      <c r="D16" s="8" t="s">
        <v>34</v>
      </c>
      <c r="E16" s="8" t="s">
        <v>127</v>
      </c>
      <c r="F16" s="8"/>
      <c r="G16" s="17">
        <f>G17</f>
        <v>91000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38.25">
      <c r="A17" s="38" t="s">
        <v>143</v>
      </c>
      <c r="B17" s="50" t="s">
        <v>83</v>
      </c>
      <c r="C17" s="8" t="s">
        <v>40</v>
      </c>
      <c r="D17" s="8" t="s">
        <v>34</v>
      </c>
      <c r="E17" s="8" t="s">
        <v>144</v>
      </c>
      <c r="F17" s="8"/>
      <c r="G17" s="17">
        <f>G18</f>
        <v>91000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25.5">
      <c r="A18" s="35" t="s">
        <v>56</v>
      </c>
      <c r="B18" s="50" t="s">
        <v>83</v>
      </c>
      <c r="C18" s="8" t="s">
        <v>40</v>
      </c>
      <c r="D18" s="8" t="s">
        <v>34</v>
      </c>
      <c r="E18" s="8" t="s">
        <v>144</v>
      </c>
      <c r="F18" s="8" t="s">
        <v>23</v>
      </c>
      <c r="G18" s="17">
        <v>91000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25.5">
      <c r="A19" s="38" t="s">
        <v>128</v>
      </c>
      <c r="B19" s="50" t="s">
        <v>83</v>
      </c>
      <c r="C19" s="8" t="s">
        <v>40</v>
      </c>
      <c r="D19" s="8" t="s">
        <v>34</v>
      </c>
      <c r="E19" s="8" t="s">
        <v>129</v>
      </c>
      <c r="F19" s="8"/>
      <c r="G19" s="17">
        <f>G20</f>
        <v>43000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>
      <c r="A20" s="35" t="s">
        <v>130</v>
      </c>
      <c r="B20" s="50" t="s">
        <v>83</v>
      </c>
      <c r="C20" s="8" t="s">
        <v>40</v>
      </c>
      <c r="D20" s="8" t="s">
        <v>34</v>
      </c>
      <c r="E20" s="8" t="s">
        <v>131</v>
      </c>
      <c r="F20" s="8"/>
      <c r="G20" s="17">
        <f>G21</f>
        <v>43000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5.5">
      <c r="A21" s="35" t="s">
        <v>56</v>
      </c>
      <c r="B21" s="50" t="s">
        <v>83</v>
      </c>
      <c r="C21" s="8" t="s">
        <v>40</v>
      </c>
      <c r="D21" s="8" t="s">
        <v>34</v>
      </c>
      <c r="E21" s="8" t="s">
        <v>131</v>
      </c>
      <c r="F21" s="8" t="s">
        <v>23</v>
      </c>
      <c r="G21" s="17">
        <v>43000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3" spans="1:6" ht="15.75">
      <c r="A23" s="62" t="s">
        <v>120</v>
      </c>
      <c r="B23" s="62"/>
      <c r="C23" s="62"/>
      <c r="D23" s="62"/>
      <c r="E23" s="62"/>
      <c r="F23" s="62"/>
    </row>
    <row r="24" spans="1:6" ht="15.75">
      <c r="A24" s="62"/>
      <c r="B24" s="62"/>
      <c r="C24" s="62"/>
      <c r="D24" s="62"/>
      <c r="E24" s="62"/>
      <c r="F24" s="62"/>
    </row>
    <row r="25" spans="1:6" ht="15.75">
      <c r="A25" s="62" t="s">
        <v>132</v>
      </c>
      <c r="B25" s="62"/>
      <c r="C25" s="62"/>
      <c r="D25" s="62"/>
      <c r="E25" s="62"/>
      <c r="F25" s="62"/>
    </row>
    <row r="26" spans="1:7" ht="15.75">
      <c r="A26" s="62" t="s">
        <v>0</v>
      </c>
      <c r="B26" s="62"/>
      <c r="C26" s="62"/>
      <c r="D26" s="64" t="s">
        <v>133</v>
      </c>
      <c r="E26" s="64"/>
      <c r="F26" s="64"/>
      <c r="G26" s="64"/>
    </row>
  </sheetData>
  <sheetProtection/>
  <mergeCells count="5">
    <mergeCell ref="D26:G26"/>
    <mergeCell ref="A7:G7"/>
    <mergeCell ref="A8:G8"/>
    <mergeCell ref="A9:G9"/>
    <mergeCell ref="A12:G12"/>
  </mergeCells>
  <printOptions/>
  <pageMargins left="0.5905511811023623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PageLayoutView="0" workbookViewId="0" topLeftCell="A79">
      <selection activeCell="B95" sqref="B95"/>
    </sheetView>
  </sheetViews>
  <sheetFormatPr defaultColWidth="9.140625" defaultRowHeight="15"/>
  <cols>
    <col min="1" max="1" width="45.00390625" style="0" customWidth="1"/>
    <col min="2" max="2" width="10.8515625" style="0" customWidth="1"/>
    <col min="3" max="3" width="8.28125" style="0" customWidth="1"/>
    <col min="5" max="5" width="11.140625" style="0" customWidth="1"/>
    <col min="7" max="7" width="13.57421875" style="0" customWidth="1"/>
  </cols>
  <sheetData>
    <row r="1" spans="1:12" ht="15.75">
      <c r="A1" s="4"/>
      <c r="B1" s="4"/>
      <c r="C1" s="4"/>
      <c r="D1" s="4"/>
      <c r="E1" s="12"/>
      <c r="F1" s="23"/>
      <c r="G1" s="3" t="s">
        <v>52</v>
      </c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12"/>
      <c r="F2" s="12"/>
      <c r="G2" s="61" t="s">
        <v>118</v>
      </c>
      <c r="H2" s="26"/>
      <c r="I2" s="4"/>
      <c r="J2" s="4"/>
      <c r="K2" s="4"/>
      <c r="L2" s="4"/>
    </row>
    <row r="3" spans="1:12" ht="15.75">
      <c r="A3" s="4"/>
      <c r="B3" s="4"/>
      <c r="C3" s="4"/>
      <c r="D3" s="4"/>
      <c r="E3" s="12"/>
      <c r="F3" s="12"/>
      <c r="G3" s="47" t="s">
        <v>119</v>
      </c>
      <c r="H3" s="24"/>
      <c r="I3" s="4"/>
      <c r="J3" s="4"/>
      <c r="K3" s="4"/>
      <c r="L3" s="4"/>
    </row>
    <row r="4" spans="1:12" ht="15.75">
      <c r="A4" s="4"/>
      <c r="B4" s="4"/>
      <c r="C4" s="4"/>
      <c r="D4" s="4"/>
      <c r="E4" s="25"/>
      <c r="F4" s="25"/>
      <c r="G4" s="61" t="s">
        <v>0</v>
      </c>
      <c r="H4" s="26"/>
      <c r="I4" s="4"/>
      <c r="J4" s="4"/>
      <c r="K4" s="4"/>
      <c r="L4" s="4"/>
    </row>
    <row r="5" ht="15.75">
      <c r="G5" s="61" t="s">
        <v>122</v>
      </c>
    </row>
    <row r="6" ht="15.75">
      <c r="G6" s="61"/>
    </row>
    <row r="7" spans="1:12" ht="15.75">
      <c r="A7" s="65" t="s">
        <v>53</v>
      </c>
      <c r="B7" s="65"/>
      <c r="C7" s="65"/>
      <c r="D7" s="65"/>
      <c r="E7" s="65"/>
      <c r="F7" s="65"/>
      <c r="G7" s="65"/>
      <c r="H7" s="4"/>
      <c r="I7" s="4"/>
      <c r="J7" s="4"/>
      <c r="K7" s="4"/>
      <c r="L7" s="4"/>
    </row>
    <row r="8" spans="1:12" ht="15.75">
      <c r="A8" s="65" t="s">
        <v>54</v>
      </c>
      <c r="B8" s="65"/>
      <c r="C8" s="65"/>
      <c r="D8" s="65"/>
      <c r="E8" s="65"/>
      <c r="F8" s="65"/>
      <c r="G8" s="65"/>
      <c r="H8" s="4"/>
      <c r="I8" s="4"/>
      <c r="J8" s="4"/>
      <c r="K8" s="4"/>
      <c r="L8" s="4"/>
    </row>
    <row r="9" spans="1:12" ht="15.75">
      <c r="A9" s="66" t="s">
        <v>99</v>
      </c>
      <c r="B9" s="66"/>
      <c r="C9" s="66"/>
      <c r="D9" s="66"/>
      <c r="E9" s="66"/>
      <c r="F9" s="66"/>
      <c r="G9" s="66"/>
      <c r="H9" s="4"/>
      <c r="I9" s="4"/>
      <c r="J9" s="4"/>
      <c r="K9" s="4"/>
      <c r="L9" s="4"/>
    </row>
    <row r="10" spans="1:12" ht="15">
      <c r="A10" s="12"/>
      <c r="B10" s="12"/>
      <c r="C10" s="4"/>
      <c r="D10" s="4"/>
      <c r="E10" s="4"/>
      <c r="F10" s="4"/>
      <c r="G10" s="13" t="s">
        <v>117</v>
      </c>
      <c r="H10" s="4"/>
      <c r="I10" s="4"/>
      <c r="J10" s="4"/>
      <c r="K10" s="4"/>
      <c r="L10" s="4"/>
    </row>
    <row r="11" spans="1:12" ht="25.5">
      <c r="A11" s="22" t="s">
        <v>1</v>
      </c>
      <c r="B11" s="22" t="s">
        <v>55</v>
      </c>
      <c r="C11" s="20" t="s">
        <v>2</v>
      </c>
      <c r="D11" s="20" t="s">
        <v>3</v>
      </c>
      <c r="E11" s="20" t="s">
        <v>4</v>
      </c>
      <c r="F11" s="20" t="s">
        <v>5</v>
      </c>
      <c r="G11" s="21" t="s">
        <v>6</v>
      </c>
      <c r="H11" s="4"/>
      <c r="I11" s="4"/>
      <c r="J11" s="4"/>
      <c r="K11" s="4"/>
      <c r="L11" s="4"/>
    </row>
    <row r="12" spans="1:12" ht="31.5" customHeight="1">
      <c r="A12" s="67" t="s">
        <v>82</v>
      </c>
      <c r="B12" s="68"/>
      <c r="C12" s="68"/>
      <c r="D12" s="68"/>
      <c r="E12" s="68"/>
      <c r="F12" s="68"/>
      <c r="G12" s="69"/>
      <c r="H12" s="4"/>
      <c r="I12" s="4"/>
      <c r="J12" s="4"/>
      <c r="K12" s="4"/>
      <c r="L12" s="4"/>
    </row>
    <row r="13" spans="1:12" ht="15">
      <c r="A13" s="33" t="s">
        <v>7</v>
      </c>
      <c r="B13" s="50" t="s">
        <v>83</v>
      </c>
      <c r="C13" s="9" t="s">
        <v>8</v>
      </c>
      <c r="D13" s="14"/>
      <c r="E13" s="15"/>
      <c r="F13" s="15"/>
      <c r="G13" s="57">
        <f>G14+G20+G37+G42+G32</f>
        <v>4521810</v>
      </c>
      <c r="H13" s="5"/>
      <c r="I13" s="5"/>
      <c r="J13" s="5"/>
      <c r="K13" s="5"/>
      <c r="L13" s="5"/>
    </row>
    <row r="14" spans="1:12" ht="40.5">
      <c r="A14" s="34" t="s">
        <v>9</v>
      </c>
      <c r="B14" s="50" t="s">
        <v>83</v>
      </c>
      <c r="C14" s="10" t="s">
        <v>8</v>
      </c>
      <c r="D14" s="10" t="s">
        <v>10</v>
      </c>
      <c r="E14" s="10"/>
      <c r="F14" s="10"/>
      <c r="G14" s="58">
        <f>G15</f>
        <v>1058450</v>
      </c>
      <c r="H14" s="6"/>
      <c r="I14" s="2"/>
      <c r="J14" s="6"/>
      <c r="K14" s="6"/>
      <c r="L14" s="6"/>
    </row>
    <row r="15" spans="1:12" ht="25.5">
      <c r="A15" s="27" t="s">
        <v>87</v>
      </c>
      <c r="B15" s="50" t="s">
        <v>83</v>
      </c>
      <c r="C15" s="8" t="s">
        <v>8</v>
      </c>
      <c r="D15" s="8" t="s">
        <v>10</v>
      </c>
      <c r="E15" s="8" t="s">
        <v>64</v>
      </c>
      <c r="F15" s="8"/>
      <c r="G15" s="59">
        <f>G16</f>
        <v>1058450</v>
      </c>
      <c r="H15" s="4"/>
      <c r="I15" s="4"/>
      <c r="J15" s="1"/>
      <c r="K15" s="4"/>
      <c r="L15" s="4"/>
    </row>
    <row r="16" spans="1:7" ht="39">
      <c r="A16" s="32" t="s">
        <v>88</v>
      </c>
      <c r="B16" s="50" t="s">
        <v>83</v>
      </c>
      <c r="C16" s="8" t="s">
        <v>8</v>
      </c>
      <c r="D16" s="8" t="s">
        <v>10</v>
      </c>
      <c r="E16" s="8" t="s">
        <v>63</v>
      </c>
      <c r="F16" s="8"/>
      <c r="G16" s="59">
        <f>G17</f>
        <v>1058450</v>
      </c>
    </row>
    <row r="17" spans="1:7" ht="51.75">
      <c r="A17" s="32" t="s">
        <v>89</v>
      </c>
      <c r="B17" s="50" t="s">
        <v>83</v>
      </c>
      <c r="C17" s="8" t="s">
        <v>8</v>
      </c>
      <c r="D17" s="8" t="s">
        <v>10</v>
      </c>
      <c r="E17" s="8" t="s">
        <v>71</v>
      </c>
      <c r="F17" s="8"/>
      <c r="G17" s="59">
        <f>G18</f>
        <v>1058450</v>
      </c>
    </row>
    <row r="18" spans="1:7" ht="25.5">
      <c r="A18" s="35" t="s">
        <v>12</v>
      </c>
      <c r="B18" s="50" t="s">
        <v>83</v>
      </c>
      <c r="C18" s="8" t="s">
        <v>8</v>
      </c>
      <c r="D18" s="8" t="s">
        <v>10</v>
      </c>
      <c r="E18" s="8" t="s">
        <v>90</v>
      </c>
      <c r="F18" s="8"/>
      <c r="G18" s="59">
        <f>G19</f>
        <v>1058450</v>
      </c>
    </row>
    <row r="19" spans="1:7" ht="63.75">
      <c r="A19" s="35" t="s">
        <v>13</v>
      </c>
      <c r="B19" s="50" t="s">
        <v>83</v>
      </c>
      <c r="C19" s="8" t="s">
        <v>8</v>
      </c>
      <c r="D19" s="8" t="s">
        <v>10</v>
      </c>
      <c r="E19" s="8" t="s">
        <v>90</v>
      </c>
      <c r="F19" s="8" t="s">
        <v>14</v>
      </c>
      <c r="G19" s="59">
        <f>817090+241360</f>
        <v>1058450</v>
      </c>
    </row>
    <row r="20" spans="1:7" ht="58.5" customHeight="1">
      <c r="A20" s="36" t="s">
        <v>15</v>
      </c>
      <c r="B20" s="50" t="s">
        <v>83</v>
      </c>
      <c r="C20" s="10" t="s">
        <v>8</v>
      </c>
      <c r="D20" s="10" t="s">
        <v>16</v>
      </c>
      <c r="E20" s="10"/>
      <c r="F20" s="10"/>
      <c r="G20" s="58">
        <f>G21</f>
        <v>3153949</v>
      </c>
    </row>
    <row r="21" spans="1:7" ht="25.5">
      <c r="A21" s="27" t="s">
        <v>87</v>
      </c>
      <c r="B21" s="50" t="s">
        <v>83</v>
      </c>
      <c r="C21" s="11" t="s">
        <v>8</v>
      </c>
      <c r="D21" s="11" t="s">
        <v>16</v>
      </c>
      <c r="E21" s="8" t="s">
        <v>64</v>
      </c>
      <c r="F21" s="11"/>
      <c r="G21" s="60">
        <f>G22</f>
        <v>3153949</v>
      </c>
    </row>
    <row r="22" spans="1:7" ht="39">
      <c r="A22" s="32" t="s">
        <v>88</v>
      </c>
      <c r="B22" s="50" t="s">
        <v>83</v>
      </c>
      <c r="C22" s="11" t="s">
        <v>8</v>
      </c>
      <c r="D22" s="11" t="s">
        <v>16</v>
      </c>
      <c r="E22" s="8" t="s">
        <v>63</v>
      </c>
      <c r="F22" s="11"/>
      <c r="G22" s="60">
        <f>G23</f>
        <v>3153949</v>
      </c>
    </row>
    <row r="23" spans="1:7" ht="51.75">
      <c r="A23" s="32" t="s">
        <v>91</v>
      </c>
      <c r="B23" s="50" t="s">
        <v>83</v>
      </c>
      <c r="C23" s="11" t="s">
        <v>8</v>
      </c>
      <c r="D23" s="11" t="s">
        <v>16</v>
      </c>
      <c r="E23" s="8" t="s">
        <v>72</v>
      </c>
      <c r="F23" s="11"/>
      <c r="G23" s="60">
        <f>G24+G27+G30</f>
        <v>3153949</v>
      </c>
    </row>
    <row r="24" spans="1:7" ht="25.5">
      <c r="A24" s="27" t="s">
        <v>19</v>
      </c>
      <c r="B24" s="50" t="s">
        <v>83</v>
      </c>
      <c r="C24" s="11" t="s">
        <v>8</v>
      </c>
      <c r="D24" s="11" t="s">
        <v>16</v>
      </c>
      <c r="E24" s="8" t="s">
        <v>92</v>
      </c>
      <c r="F24" s="11"/>
      <c r="G24" s="60">
        <f>G25+G26</f>
        <v>1930000</v>
      </c>
    </row>
    <row r="25" spans="1:7" ht="63.75">
      <c r="A25" s="27" t="s">
        <v>20</v>
      </c>
      <c r="B25" s="50" t="s">
        <v>83</v>
      </c>
      <c r="C25" s="11" t="s">
        <v>8</v>
      </c>
      <c r="D25" s="11" t="s">
        <v>16</v>
      </c>
      <c r="E25" s="8" t="s">
        <v>92</v>
      </c>
      <c r="F25" s="8" t="s">
        <v>14</v>
      </c>
      <c r="G25" s="60">
        <v>1702310</v>
      </c>
    </row>
    <row r="26" spans="1:7" ht="15">
      <c r="A26" s="27" t="s">
        <v>85</v>
      </c>
      <c r="B26" s="50" t="s">
        <v>83</v>
      </c>
      <c r="C26" s="11" t="s">
        <v>8</v>
      </c>
      <c r="D26" s="11" t="s">
        <v>16</v>
      </c>
      <c r="E26" s="8" t="s">
        <v>92</v>
      </c>
      <c r="F26" s="8" t="s">
        <v>84</v>
      </c>
      <c r="G26" s="60">
        <v>227690</v>
      </c>
    </row>
    <row r="27" spans="1:7" ht="25.5">
      <c r="A27" s="27" t="s">
        <v>21</v>
      </c>
      <c r="B27" s="50" t="s">
        <v>83</v>
      </c>
      <c r="C27" s="11" t="s">
        <v>8</v>
      </c>
      <c r="D27" s="11" t="s">
        <v>16</v>
      </c>
      <c r="E27" s="8" t="s">
        <v>93</v>
      </c>
      <c r="F27" s="8"/>
      <c r="G27" s="60">
        <f>G28+G29</f>
        <v>869139</v>
      </c>
    </row>
    <row r="28" spans="1:7" ht="25.5">
      <c r="A28" s="35" t="s">
        <v>22</v>
      </c>
      <c r="B28" s="50" t="s">
        <v>83</v>
      </c>
      <c r="C28" s="11" t="s">
        <v>8</v>
      </c>
      <c r="D28" s="11" t="s">
        <v>16</v>
      </c>
      <c r="E28" s="8" t="s">
        <v>93</v>
      </c>
      <c r="F28" s="8" t="s">
        <v>23</v>
      </c>
      <c r="G28" s="60">
        <v>863139</v>
      </c>
    </row>
    <row r="29" spans="1:7" ht="15">
      <c r="A29" s="37" t="s">
        <v>24</v>
      </c>
      <c r="B29" s="50" t="s">
        <v>83</v>
      </c>
      <c r="C29" s="11" t="s">
        <v>8</v>
      </c>
      <c r="D29" s="11" t="s">
        <v>16</v>
      </c>
      <c r="E29" s="8" t="s">
        <v>93</v>
      </c>
      <c r="F29" s="8" t="s">
        <v>25</v>
      </c>
      <c r="G29" s="60">
        <v>6000</v>
      </c>
    </row>
    <row r="30" spans="1:7" ht="102">
      <c r="A30" s="35" t="s">
        <v>86</v>
      </c>
      <c r="B30" s="50" t="s">
        <v>83</v>
      </c>
      <c r="C30" s="11" t="s">
        <v>8</v>
      </c>
      <c r="D30" s="11" t="s">
        <v>16</v>
      </c>
      <c r="E30" s="8" t="s">
        <v>94</v>
      </c>
      <c r="F30" s="8"/>
      <c r="G30" s="60">
        <f>G31</f>
        <v>354810</v>
      </c>
    </row>
    <row r="31" spans="1:7" ht="15">
      <c r="A31" s="35" t="s">
        <v>85</v>
      </c>
      <c r="B31" s="50" t="s">
        <v>83</v>
      </c>
      <c r="C31" s="11" t="s">
        <v>8</v>
      </c>
      <c r="D31" s="11" t="s">
        <v>16</v>
      </c>
      <c r="E31" s="8" t="s">
        <v>94</v>
      </c>
      <c r="F31" s="8" t="s">
        <v>84</v>
      </c>
      <c r="G31" s="60">
        <v>354810</v>
      </c>
    </row>
    <row r="32" spans="1:7" ht="45" customHeight="1">
      <c r="A32" s="30" t="s">
        <v>75</v>
      </c>
      <c r="B32" s="50" t="s">
        <v>83</v>
      </c>
      <c r="C32" s="48" t="s">
        <v>8</v>
      </c>
      <c r="D32" s="10" t="s">
        <v>76</v>
      </c>
      <c r="E32" s="8"/>
      <c r="F32" s="8"/>
      <c r="G32" s="56">
        <f>G33</f>
        <v>67800</v>
      </c>
    </row>
    <row r="33" spans="1:7" ht="15">
      <c r="A33" s="35" t="s">
        <v>11</v>
      </c>
      <c r="B33" s="50" t="s">
        <v>83</v>
      </c>
      <c r="C33" s="8" t="s">
        <v>8</v>
      </c>
      <c r="D33" s="8" t="s">
        <v>76</v>
      </c>
      <c r="E33" s="8" t="s">
        <v>66</v>
      </c>
      <c r="F33" s="8"/>
      <c r="G33" s="21">
        <f>G34</f>
        <v>67800</v>
      </c>
    </row>
    <row r="34" spans="1:7" ht="15">
      <c r="A34" s="27" t="s">
        <v>28</v>
      </c>
      <c r="B34" s="50" t="s">
        <v>83</v>
      </c>
      <c r="C34" s="8" t="s">
        <v>8</v>
      </c>
      <c r="D34" s="8" t="s">
        <v>76</v>
      </c>
      <c r="E34" s="8" t="s">
        <v>67</v>
      </c>
      <c r="F34" s="8"/>
      <c r="G34" s="21">
        <f>G35</f>
        <v>67800</v>
      </c>
    </row>
    <row r="35" spans="1:7" ht="63.75">
      <c r="A35" s="27" t="s">
        <v>77</v>
      </c>
      <c r="B35" s="50" t="s">
        <v>83</v>
      </c>
      <c r="C35" s="8" t="s">
        <v>8</v>
      </c>
      <c r="D35" s="8" t="s">
        <v>76</v>
      </c>
      <c r="E35" s="8" t="s">
        <v>79</v>
      </c>
      <c r="F35" s="8"/>
      <c r="G35" s="21">
        <f>G36</f>
        <v>67800</v>
      </c>
    </row>
    <row r="36" spans="1:7" ht="15">
      <c r="A36" s="27" t="s">
        <v>78</v>
      </c>
      <c r="B36" s="50" t="s">
        <v>83</v>
      </c>
      <c r="C36" s="8" t="s">
        <v>8</v>
      </c>
      <c r="D36" s="8" t="s">
        <v>76</v>
      </c>
      <c r="E36" s="8" t="s">
        <v>79</v>
      </c>
      <c r="F36" s="8" t="s">
        <v>36</v>
      </c>
      <c r="G36" s="21">
        <v>67800</v>
      </c>
    </row>
    <row r="37" spans="1:7" ht="15">
      <c r="A37" s="39" t="s">
        <v>26</v>
      </c>
      <c r="B37" s="50" t="s">
        <v>83</v>
      </c>
      <c r="C37" s="10" t="s">
        <v>8</v>
      </c>
      <c r="D37" s="10" t="s">
        <v>27</v>
      </c>
      <c r="E37" s="10"/>
      <c r="F37" s="10"/>
      <c r="G37" s="29">
        <f>G38</f>
        <v>50000</v>
      </c>
    </row>
    <row r="38" spans="1:39" ht="15">
      <c r="A38" s="35" t="s">
        <v>11</v>
      </c>
      <c r="B38" s="50" t="s">
        <v>83</v>
      </c>
      <c r="C38" s="8" t="s">
        <v>8</v>
      </c>
      <c r="D38" s="8" t="s">
        <v>27</v>
      </c>
      <c r="E38" s="8" t="s">
        <v>66</v>
      </c>
      <c r="F38" s="8"/>
      <c r="G38" s="17">
        <f>G39</f>
        <v>50000</v>
      </c>
      <c r="H38" s="4"/>
      <c r="I38" s="2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5">
      <c r="A39" s="35" t="s">
        <v>28</v>
      </c>
      <c r="B39" s="50" t="s">
        <v>83</v>
      </c>
      <c r="C39" s="8" t="s">
        <v>8</v>
      </c>
      <c r="D39" s="8" t="s">
        <v>27</v>
      </c>
      <c r="E39" s="8" t="s">
        <v>67</v>
      </c>
      <c r="F39" s="8"/>
      <c r="G39" s="17">
        <f>G40</f>
        <v>50000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25.5">
      <c r="A40" s="35" t="s">
        <v>29</v>
      </c>
      <c r="B40" s="50" t="s">
        <v>83</v>
      </c>
      <c r="C40" s="8" t="s">
        <v>8</v>
      </c>
      <c r="D40" s="8" t="s">
        <v>27</v>
      </c>
      <c r="E40" s="8" t="s">
        <v>68</v>
      </c>
      <c r="F40" s="8"/>
      <c r="G40" s="17">
        <f>G41</f>
        <v>50000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">
      <c r="A41" s="27" t="s">
        <v>24</v>
      </c>
      <c r="B41" s="50" t="s">
        <v>83</v>
      </c>
      <c r="C41" s="8" t="s">
        <v>8</v>
      </c>
      <c r="D41" s="8" t="s">
        <v>27</v>
      </c>
      <c r="E41" s="8" t="s">
        <v>68</v>
      </c>
      <c r="F41" s="8" t="s">
        <v>25</v>
      </c>
      <c r="G41" s="17">
        <v>50000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5">
      <c r="A42" s="40" t="s">
        <v>30</v>
      </c>
      <c r="B42" s="50" t="s">
        <v>83</v>
      </c>
      <c r="C42" s="9" t="s">
        <v>8</v>
      </c>
      <c r="D42" s="9" t="s">
        <v>31</v>
      </c>
      <c r="E42" s="9"/>
      <c r="F42" s="9"/>
      <c r="G42" s="16">
        <f>G43+G48+G51</f>
        <v>191611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25.5">
      <c r="A43" s="27" t="s">
        <v>87</v>
      </c>
      <c r="B43" s="50" t="s">
        <v>83</v>
      </c>
      <c r="C43" s="8" t="s">
        <v>8</v>
      </c>
      <c r="D43" s="8" t="s">
        <v>31</v>
      </c>
      <c r="E43" s="8" t="s">
        <v>64</v>
      </c>
      <c r="F43" s="8"/>
      <c r="G43" s="17">
        <f>G44</f>
        <v>4000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39">
      <c r="A44" s="32" t="s">
        <v>88</v>
      </c>
      <c r="B44" s="50" t="s">
        <v>83</v>
      </c>
      <c r="C44" s="8" t="s">
        <v>8</v>
      </c>
      <c r="D44" s="8" t="s">
        <v>31</v>
      </c>
      <c r="E44" s="8" t="s">
        <v>63</v>
      </c>
      <c r="F44" s="8"/>
      <c r="G44" s="17">
        <f>G46</f>
        <v>4000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51">
      <c r="A45" s="19" t="s">
        <v>95</v>
      </c>
      <c r="B45" s="50" t="s">
        <v>83</v>
      </c>
      <c r="C45" s="8" t="s">
        <v>8</v>
      </c>
      <c r="D45" s="8" t="s">
        <v>31</v>
      </c>
      <c r="E45" s="8" t="s">
        <v>73</v>
      </c>
      <c r="F45" s="8"/>
      <c r="G45" s="17">
        <f>G46</f>
        <v>4000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02">
      <c r="A46" s="38" t="s">
        <v>134</v>
      </c>
      <c r="B46" s="50" t="s">
        <v>83</v>
      </c>
      <c r="C46" s="8" t="s">
        <v>8</v>
      </c>
      <c r="D46" s="8" t="s">
        <v>31</v>
      </c>
      <c r="E46" s="8" t="s">
        <v>96</v>
      </c>
      <c r="F46" s="8"/>
      <c r="G46" s="17">
        <f>G47</f>
        <v>4000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25.5">
      <c r="A47" s="35" t="s">
        <v>22</v>
      </c>
      <c r="B47" s="50" t="s">
        <v>83</v>
      </c>
      <c r="C47" s="8" t="s">
        <v>8</v>
      </c>
      <c r="D47" s="8" t="s">
        <v>31</v>
      </c>
      <c r="E47" s="8" t="s">
        <v>96</v>
      </c>
      <c r="F47" s="8" t="s">
        <v>23</v>
      </c>
      <c r="G47" s="17">
        <v>4000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51">
      <c r="A48" s="35" t="s">
        <v>97</v>
      </c>
      <c r="B48" s="50" t="s">
        <v>83</v>
      </c>
      <c r="C48" s="11" t="s">
        <v>8</v>
      </c>
      <c r="D48" s="8" t="s">
        <v>31</v>
      </c>
      <c r="E48" s="8" t="s">
        <v>69</v>
      </c>
      <c r="F48" s="8"/>
      <c r="G48" s="17">
        <f>G49</f>
        <v>170000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25.5">
      <c r="A49" s="35" t="s">
        <v>98</v>
      </c>
      <c r="B49" s="50" t="s">
        <v>83</v>
      </c>
      <c r="C49" s="11" t="s">
        <v>8</v>
      </c>
      <c r="D49" s="8" t="s">
        <v>31</v>
      </c>
      <c r="E49" s="8" t="s">
        <v>101</v>
      </c>
      <c r="F49" s="8"/>
      <c r="G49" s="17">
        <f>G50</f>
        <v>170000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25.5">
      <c r="A50" s="35" t="s">
        <v>22</v>
      </c>
      <c r="B50" s="50" t="s">
        <v>83</v>
      </c>
      <c r="C50" s="11" t="s">
        <v>8</v>
      </c>
      <c r="D50" s="8" t="s">
        <v>31</v>
      </c>
      <c r="E50" s="8" t="s">
        <v>101</v>
      </c>
      <c r="F50" s="8" t="s">
        <v>23</v>
      </c>
      <c r="G50" s="17">
        <v>170000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5">
      <c r="A51" s="35" t="s">
        <v>11</v>
      </c>
      <c r="B51" s="50" t="s">
        <v>83</v>
      </c>
      <c r="C51" s="54" t="s">
        <v>8</v>
      </c>
      <c r="D51" s="31" t="s">
        <v>31</v>
      </c>
      <c r="E51" s="8" t="s">
        <v>66</v>
      </c>
      <c r="F51" s="8"/>
      <c r="G51" s="17">
        <f>G52</f>
        <v>17611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5">
      <c r="A52" s="27" t="s">
        <v>28</v>
      </c>
      <c r="B52" s="50" t="s">
        <v>83</v>
      </c>
      <c r="C52" s="54" t="s">
        <v>8</v>
      </c>
      <c r="D52" s="31" t="s">
        <v>31</v>
      </c>
      <c r="E52" s="8" t="s">
        <v>67</v>
      </c>
      <c r="F52" s="8"/>
      <c r="G52" s="17">
        <f>G53</f>
        <v>17611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51">
      <c r="A53" s="53" t="s">
        <v>81</v>
      </c>
      <c r="B53" s="50" t="s">
        <v>83</v>
      </c>
      <c r="C53" s="54" t="s">
        <v>8</v>
      </c>
      <c r="D53" s="31" t="s">
        <v>31</v>
      </c>
      <c r="E53" s="31" t="s">
        <v>80</v>
      </c>
      <c r="F53" s="31"/>
      <c r="G53" s="55">
        <f>G54</f>
        <v>17611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5">
      <c r="A54" s="53" t="s">
        <v>35</v>
      </c>
      <c r="B54" s="50" t="s">
        <v>83</v>
      </c>
      <c r="C54" s="54" t="s">
        <v>8</v>
      </c>
      <c r="D54" s="31" t="s">
        <v>31</v>
      </c>
      <c r="E54" s="31" t="s">
        <v>80</v>
      </c>
      <c r="F54" s="31" t="s">
        <v>36</v>
      </c>
      <c r="G54" s="55">
        <v>17611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">
      <c r="A55" s="33" t="s">
        <v>32</v>
      </c>
      <c r="B55" s="50" t="s">
        <v>83</v>
      </c>
      <c r="C55" s="9" t="s">
        <v>10</v>
      </c>
      <c r="D55" s="9"/>
      <c r="E55" s="9"/>
      <c r="F55" s="9"/>
      <c r="G55" s="16">
        <f>G56</f>
        <v>170900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">
      <c r="A56" s="36" t="s">
        <v>33</v>
      </c>
      <c r="B56" s="50" t="s">
        <v>83</v>
      </c>
      <c r="C56" s="10" t="s">
        <v>10</v>
      </c>
      <c r="D56" s="10" t="s">
        <v>34</v>
      </c>
      <c r="E56" s="8"/>
      <c r="F56" s="8"/>
      <c r="G56" s="29">
        <f>G57</f>
        <v>170900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25.5">
      <c r="A57" s="27" t="s">
        <v>17</v>
      </c>
      <c r="B57" s="50" t="s">
        <v>83</v>
      </c>
      <c r="C57" s="8" t="s">
        <v>10</v>
      </c>
      <c r="D57" s="8" t="s">
        <v>34</v>
      </c>
      <c r="E57" s="8" t="s">
        <v>64</v>
      </c>
      <c r="F57" s="8"/>
      <c r="G57" s="17">
        <f>G58</f>
        <v>170900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51">
      <c r="A58" s="27" t="s">
        <v>18</v>
      </c>
      <c r="B58" s="50" t="s">
        <v>83</v>
      </c>
      <c r="C58" s="8" t="s">
        <v>10</v>
      </c>
      <c r="D58" s="8" t="s">
        <v>34</v>
      </c>
      <c r="E58" s="8" t="s">
        <v>63</v>
      </c>
      <c r="F58" s="10"/>
      <c r="G58" s="17">
        <f>G60</f>
        <v>170900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38.25">
      <c r="A59" s="19" t="s">
        <v>106</v>
      </c>
      <c r="B59" s="50" t="s">
        <v>83</v>
      </c>
      <c r="C59" s="8" t="s">
        <v>10</v>
      </c>
      <c r="D59" s="8" t="s">
        <v>34</v>
      </c>
      <c r="E59" s="8" t="s">
        <v>74</v>
      </c>
      <c r="F59" s="10"/>
      <c r="G59" s="17">
        <f>G60</f>
        <v>170900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25.5">
      <c r="A60" s="35" t="s">
        <v>65</v>
      </c>
      <c r="B60" s="50" t="s">
        <v>83</v>
      </c>
      <c r="C60" s="8" t="s">
        <v>10</v>
      </c>
      <c r="D60" s="8" t="s">
        <v>34</v>
      </c>
      <c r="E60" s="8" t="s">
        <v>107</v>
      </c>
      <c r="F60" s="8"/>
      <c r="G60" s="17">
        <f>G61</f>
        <v>170900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63.75">
      <c r="A61" s="35" t="s">
        <v>13</v>
      </c>
      <c r="B61" s="50" t="s">
        <v>83</v>
      </c>
      <c r="C61" s="8" t="s">
        <v>10</v>
      </c>
      <c r="D61" s="8" t="s">
        <v>34</v>
      </c>
      <c r="E61" s="8" t="s">
        <v>107</v>
      </c>
      <c r="F61" s="8" t="s">
        <v>14</v>
      </c>
      <c r="G61" s="17">
        <v>170900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5">
      <c r="A62" s="41" t="s">
        <v>37</v>
      </c>
      <c r="B62" s="50" t="s">
        <v>83</v>
      </c>
      <c r="C62" s="9" t="s">
        <v>16</v>
      </c>
      <c r="D62" s="9"/>
      <c r="E62" s="9"/>
      <c r="F62" s="9"/>
      <c r="G62" s="16">
        <f>G72+G63</f>
        <v>186417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5">
      <c r="A63" s="45" t="s">
        <v>57</v>
      </c>
      <c r="B63" s="50" t="s">
        <v>83</v>
      </c>
      <c r="C63" s="9" t="s">
        <v>16</v>
      </c>
      <c r="D63" s="9" t="s">
        <v>40</v>
      </c>
      <c r="E63" s="9"/>
      <c r="F63" s="9"/>
      <c r="G63" s="16">
        <f>G64</f>
        <v>172720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38.25">
      <c r="A64" s="38" t="s">
        <v>135</v>
      </c>
      <c r="B64" s="50" t="s">
        <v>83</v>
      </c>
      <c r="C64" s="8" t="s">
        <v>16</v>
      </c>
      <c r="D64" s="8" t="s">
        <v>40</v>
      </c>
      <c r="E64" s="15" t="s">
        <v>108</v>
      </c>
      <c r="F64" s="8"/>
      <c r="G64" s="17">
        <f>G66+G68+G70</f>
        <v>172720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25.5">
      <c r="A65" s="38" t="s">
        <v>70</v>
      </c>
      <c r="B65" s="50" t="s">
        <v>83</v>
      </c>
      <c r="C65" s="8" t="s">
        <v>16</v>
      </c>
      <c r="D65" s="8" t="s">
        <v>40</v>
      </c>
      <c r="E65" s="15" t="s">
        <v>109</v>
      </c>
      <c r="F65" s="8"/>
      <c r="G65" s="17">
        <f>G66</f>
        <v>130100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26.25">
      <c r="A66" s="46" t="s">
        <v>136</v>
      </c>
      <c r="B66" s="50" t="s">
        <v>83</v>
      </c>
      <c r="C66" s="8" t="s">
        <v>16</v>
      </c>
      <c r="D66" s="8" t="s">
        <v>40</v>
      </c>
      <c r="E66" s="15" t="s">
        <v>110</v>
      </c>
      <c r="F66" s="8"/>
      <c r="G66" s="17">
        <f>G67</f>
        <v>130100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25.5">
      <c r="A67" s="35" t="s">
        <v>22</v>
      </c>
      <c r="B67" s="50" t="s">
        <v>83</v>
      </c>
      <c r="C67" s="8" t="s">
        <v>16</v>
      </c>
      <c r="D67" s="8" t="s">
        <v>40</v>
      </c>
      <c r="E67" s="15" t="s">
        <v>110</v>
      </c>
      <c r="F67" s="20" t="s">
        <v>23</v>
      </c>
      <c r="G67" s="17">
        <v>130100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51.75">
      <c r="A68" s="46" t="s">
        <v>137</v>
      </c>
      <c r="B68" s="50" t="s">
        <v>83</v>
      </c>
      <c r="C68" s="8" t="s">
        <v>16</v>
      </c>
      <c r="D68" s="8" t="s">
        <v>40</v>
      </c>
      <c r="E68" s="15" t="s">
        <v>111</v>
      </c>
      <c r="F68" s="8"/>
      <c r="G68" s="17">
        <f>G69</f>
        <v>17620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25.5">
      <c r="A69" s="35" t="s">
        <v>22</v>
      </c>
      <c r="B69" s="50" t="s">
        <v>83</v>
      </c>
      <c r="C69" s="8" t="s">
        <v>16</v>
      </c>
      <c r="D69" s="8" t="s">
        <v>40</v>
      </c>
      <c r="E69" s="15" t="s">
        <v>111</v>
      </c>
      <c r="F69" s="20" t="s">
        <v>23</v>
      </c>
      <c r="G69" s="17">
        <v>17620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51.75">
      <c r="A70" s="49" t="s">
        <v>100</v>
      </c>
      <c r="B70" s="50" t="s">
        <v>83</v>
      </c>
      <c r="C70" s="8" t="s">
        <v>16</v>
      </c>
      <c r="D70" s="8" t="s">
        <v>40</v>
      </c>
      <c r="E70" s="15" t="s">
        <v>112</v>
      </c>
      <c r="F70" s="20"/>
      <c r="G70" s="17">
        <f>G71</f>
        <v>25000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25.5">
      <c r="A71" s="35" t="s">
        <v>22</v>
      </c>
      <c r="B71" s="50" t="s">
        <v>83</v>
      </c>
      <c r="C71" s="8" t="s">
        <v>16</v>
      </c>
      <c r="D71" s="8" t="s">
        <v>40</v>
      </c>
      <c r="E71" s="15" t="s">
        <v>112</v>
      </c>
      <c r="F71" s="20" t="s">
        <v>23</v>
      </c>
      <c r="G71" s="17">
        <v>25000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5">
      <c r="A72" s="42" t="s">
        <v>38</v>
      </c>
      <c r="B72" s="50" t="s">
        <v>83</v>
      </c>
      <c r="C72" s="9" t="s">
        <v>16</v>
      </c>
      <c r="D72" s="9" t="s">
        <v>39</v>
      </c>
      <c r="E72" s="8"/>
      <c r="F72" s="8"/>
      <c r="G72" s="16">
        <f>G73</f>
        <v>13697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25.5">
      <c r="A73" s="27" t="s">
        <v>17</v>
      </c>
      <c r="B73" s="50" t="s">
        <v>83</v>
      </c>
      <c r="C73" s="8" t="s">
        <v>16</v>
      </c>
      <c r="D73" s="8" t="s">
        <v>39</v>
      </c>
      <c r="E73" s="8" t="s">
        <v>64</v>
      </c>
      <c r="F73" s="8"/>
      <c r="G73" s="17">
        <f>G74</f>
        <v>13697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51">
      <c r="A74" s="27" t="s">
        <v>18</v>
      </c>
      <c r="B74" s="50" t="s">
        <v>83</v>
      </c>
      <c r="C74" s="8" t="s">
        <v>16</v>
      </c>
      <c r="D74" s="8" t="s">
        <v>39</v>
      </c>
      <c r="E74" s="8" t="s">
        <v>63</v>
      </c>
      <c r="F74" s="8"/>
      <c r="G74" s="17">
        <f>G76+G78</f>
        <v>13697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26.25">
      <c r="A75" s="32" t="s">
        <v>113</v>
      </c>
      <c r="B75" s="50" t="s">
        <v>83</v>
      </c>
      <c r="C75" s="8" t="s">
        <v>16</v>
      </c>
      <c r="D75" s="8" t="s">
        <v>39</v>
      </c>
      <c r="E75" s="8" t="s">
        <v>114</v>
      </c>
      <c r="F75" s="8"/>
      <c r="G75" s="17">
        <f>G76+G78</f>
        <v>13697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51">
      <c r="A76" s="43" t="s">
        <v>138</v>
      </c>
      <c r="B76" s="50" t="s">
        <v>83</v>
      </c>
      <c r="C76" s="8" t="s">
        <v>16</v>
      </c>
      <c r="D76" s="8" t="s">
        <v>39</v>
      </c>
      <c r="E76" s="8" t="s">
        <v>115</v>
      </c>
      <c r="F76" s="8"/>
      <c r="G76" s="17">
        <f>G77</f>
        <v>13042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25.5">
      <c r="A77" s="35" t="s">
        <v>56</v>
      </c>
      <c r="B77" s="50" t="s">
        <v>83</v>
      </c>
      <c r="C77" s="8" t="s">
        <v>16</v>
      </c>
      <c r="D77" s="8" t="s">
        <v>39</v>
      </c>
      <c r="E77" s="8" t="s">
        <v>115</v>
      </c>
      <c r="F77" s="8" t="s">
        <v>23</v>
      </c>
      <c r="G77" s="17">
        <v>13042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51">
      <c r="A78" s="43" t="s">
        <v>139</v>
      </c>
      <c r="B78" s="50" t="s">
        <v>83</v>
      </c>
      <c r="C78" s="8" t="s">
        <v>16</v>
      </c>
      <c r="D78" s="8" t="s">
        <v>39</v>
      </c>
      <c r="E78" s="8" t="s">
        <v>116</v>
      </c>
      <c r="F78" s="8"/>
      <c r="G78" s="17">
        <f>G79</f>
        <v>655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25.5">
      <c r="A79" s="35" t="s">
        <v>22</v>
      </c>
      <c r="B79" s="50" t="s">
        <v>83</v>
      </c>
      <c r="C79" s="8" t="s">
        <v>16</v>
      </c>
      <c r="D79" s="8" t="s">
        <v>39</v>
      </c>
      <c r="E79" s="8" t="s">
        <v>116</v>
      </c>
      <c r="F79" s="8" t="s">
        <v>23</v>
      </c>
      <c r="G79" s="17">
        <v>655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5">
      <c r="A80" s="33" t="s">
        <v>123</v>
      </c>
      <c r="B80" s="50" t="s">
        <v>83</v>
      </c>
      <c r="C80" s="63" t="s">
        <v>40</v>
      </c>
      <c r="D80" s="8"/>
      <c r="E80" s="8"/>
      <c r="F80" s="8"/>
      <c r="G80" s="16">
        <f>G81</f>
        <v>134000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">
      <c r="A81" s="33" t="s">
        <v>124</v>
      </c>
      <c r="B81" s="50" t="s">
        <v>83</v>
      </c>
      <c r="C81" s="9" t="s">
        <v>40</v>
      </c>
      <c r="D81" s="9" t="s">
        <v>34</v>
      </c>
      <c r="E81" s="8"/>
      <c r="F81" s="8"/>
      <c r="G81" s="16">
        <f>G82</f>
        <v>134000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51">
      <c r="A82" s="27" t="s">
        <v>125</v>
      </c>
      <c r="B82" s="50" t="s">
        <v>83</v>
      </c>
      <c r="C82" s="8" t="s">
        <v>40</v>
      </c>
      <c r="D82" s="8" t="s">
        <v>34</v>
      </c>
      <c r="E82" s="8" t="s">
        <v>126</v>
      </c>
      <c r="F82" s="8"/>
      <c r="G82" s="17">
        <f>G83+G86</f>
        <v>134000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51">
      <c r="A83" s="38" t="s">
        <v>142</v>
      </c>
      <c r="B83" s="50" t="s">
        <v>83</v>
      </c>
      <c r="C83" s="8" t="s">
        <v>40</v>
      </c>
      <c r="D83" s="8" t="s">
        <v>34</v>
      </c>
      <c r="E83" s="8" t="s">
        <v>127</v>
      </c>
      <c r="F83" s="8"/>
      <c r="G83" s="17">
        <f>G84</f>
        <v>91000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38.25">
      <c r="A84" s="38" t="s">
        <v>143</v>
      </c>
      <c r="B84" s="50" t="s">
        <v>83</v>
      </c>
      <c r="C84" s="8" t="s">
        <v>40</v>
      </c>
      <c r="D84" s="8" t="s">
        <v>34</v>
      </c>
      <c r="E84" s="8" t="s">
        <v>144</v>
      </c>
      <c r="F84" s="8"/>
      <c r="G84" s="17">
        <f>G85</f>
        <v>91000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25.5">
      <c r="A85" s="35" t="s">
        <v>56</v>
      </c>
      <c r="B85" s="50" t="s">
        <v>83</v>
      </c>
      <c r="C85" s="8" t="s">
        <v>40</v>
      </c>
      <c r="D85" s="8" t="s">
        <v>34</v>
      </c>
      <c r="E85" s="8" t="s">
        <v>144</v>
      </c>
      <c r="F85" s="8" t="s">
        <v>23</v>
      </c>
      <c r="G85" s="17">
        <v>91000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25.5">
      <c r="A86" s="38" t="s">
        <v>128</v>
      </c>
      <c r="B86" s="50" t="s">
        <v>83</v>
      </c>
      <c r="C86" s="8" t="s">
        <v>40</v>
      </c>
      <c r="D86" s="8" t="s">
        <v>34</v>
      </c>
      <c r="E86" s="8" t="s">
        <v>129</v>
      </c>
      <c r="F86" s="8"/>
      <c r="G86" s="17">
        <f>G87</f>
        <v>43000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5">
      <c r="A87" s="35" t="s">
        <v>130</v>
      </c>
      <c r="B87" s="50" t="s">
        <v>83</v>
      </c>
      <c r="C87" s="8" t="s">
        <v>40</v>
      </c>
      <c r="D87" s="8" t="s">
        <v>34</v>
      </c>
      <c r="E87" s="8" t="s">
        <v>131</v>
      </c>
      <c r="F87" s="8"/>
      <c r="G87" s="17">
        <f>G88</f>
        <v>43000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25.5">
      <c r="A88" s="35" t="s">
        <v>56</v>
      </c>
      <c r="B88" s="50" t="s">
        <v>83</v>
      </c>
      <c r="C88" s="8" t="s">
        <v>40</v>
      </c>
      <c r="D88" s="8" t="s">
        <v>34</v>
      </c>
      <c r="E88" s="8" t="s">
        <v>131</v>
      </c>
      <c r="F88" s="8" t="s">
        <v>23</v>
      </c>
      <c r="G88" s="17">
        <v>43000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5">
      <c r="A89" s="33" t="s">
        <v>41</v>
      </c>
      <c r="B89" s="50" t="s">
        <v>83</v>
      </c>
      <c r="C89" s="9" t="s">
        <v>42</v>
      </c>
      <c r="D89" s="9"/>
      <c r="E89" s="18"/>
      <c r="F89" s="9"/>
      <c r="G89" s="16">
        <f>G90</f>
        <v>4202000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5">
      <c r="A90" s="33" t="s">
        <v>43</v>
      </c>
      <c r="B90" s="50" t="s">
        <v>83</v>
      </c>
      <c r="C90" s="9" t="s">
        <v>42</v>
      </c>
      <c r="D90" s="9" t="s">
        <v>8</v>
      </c>
      <c r="E90" s="18"/>
      <c r="F90" s="9"/>
      <c r="G90" s="16">
        <f>G91</f>
        <v>4202000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5">
      <c r="A91" s="27" t="s">
        <v>44</v>
      </c>
      <c r="B91" s="50" t="s">
        <v>83</v>
      </c>
      <c r="C91" s="8" t="s">
        <v>42</v>
      </c>
      <c r="D91" s="8" t="s">
        <v>8</v>
      </c>
      <c r="E91" s="8" t="s">
        <v>62</v>
      </c>
      <c r="F91" s="8"/>
      <c r="G91" s="17">
        <f>G92+G99</f>
        <v>4202000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38.25">
      <c r="A92" s="44" t="s">
        <v>45</v>
      </c>
      <c r="B92" s="50" t="s">
        <v>83</v>
      </c>
      <c r="C92" s="8" t="s">
        <v>42</v>
      </c>
      <c r="D92" s="8" t="s">
        <v>8</v>
      </c>
      <c r="E92" s="8" t="s">
        <v>61</v>
      </c>
      <c r="F92" s="8"/>
      <c r="G92" s="17">
        <f>G93+G95+G97</f>
        <v>3019325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51">
      <c r="A93" s="27" t="s">
        <v>46</v>
      </c>
      <c r="B93" s="50" t="s">
        <v>83</v>
      </c>
      <c r="C93" s="8" t="s">
        <v>42</v>
      </c>
      <c r="D93" s="8" t="s">
        <v>8</v>
      </c>
      <c r="E93" s="8" t="s">
        <v>60</v>
      </c>
      <c r="F93" s="8"/>
      <c r="G93" s="17">
        <f>G94</f>
        <v>2456455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38.25">
      <c r="A94" s="44" t="s">
        <v>47</v>
      </c>
      <c r="B94" s="50" t="s">
        <v>83</v>
      </c>
      <c r="C94" s="8" t="s">
        <v>42</v>
      </c>
      <c r="D94" s="8" t="s">
        <v>8</v>
      </c>
      <c r="E94" s="8" t="s">
        <v>60</v>
      </c>
      <c r="F94" s="8" t="s">
        <v>48</v>
      </c>
      <c r="G94" s="17">
        <v>2456455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51">
      <c r="A95" s="44" t="s">
        <v>140</v>
      </c>
      <c r="B95" s="50" t="s">
        <v>83</v>
      </c>
      <c r="C95" s="8" t="s">
        <v>42</v>
      </c>
      <c r="D95" s="8" t="s">
        <v>8</v>
      </c>
      <c r="E95" s="8" t="s">
        <v>102</v>
      </c>
      <c r="F95" s="8"/>
      <c r="G95" s="17">
        <f>G96</f>
        <v>534725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38.25">
      <c r="A96" s="44" t="s">
        <v>47</v>
      </c>
      <c r="B96" s="50" t="s">
        <v>83</v>
      </c>
      <c r="C96" s="8" t="s">
        <v>42</v>
      </c>
      <c r="D96" s="8" t="s">
        <v>8</v>
      </c>
      <c r="E96" s="8" t="s">
        <v>102</v>
      </c>
      <c r="F96" s="8" t="s">
        <v>48</v>
      </c>
      <c r="G96" s="17">
        <v>534725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63.75">
      <c r="A97" s="44" t="s">
        <v>141</v>
      </c>
      <c r="B97" s="50" t="s">
        <v>83</v>
      </c>
      <c r="C97" s="8" t="s">
        <v>42</v>
      </c>
      <c r="D97" s="8" t="s">
        <v>8</v>
      </c>
      <c r="E97" s="8" t="s">
        <v>103</v>
      </c>
      <c r="F97" s="8"/>
      <c r="G97" s="17">
        <f>G98</f>
        <v>28145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38.25">
      <c r="A98" s="44" t="s">
        <v>47</v>
      </c>
      <c r="B98" s="50" t="s">
        <v>83</v>
      </c>
      <c r="C98" s="8" t="s">
        <v>42</v>
      </c>
      <c r="D98" s="8" t="s">
        <v>8</v>
      </c>
      <c r="E98" s="8" t="s">
        <v>103</v>
      </c>
      <c r="F98" s="8" t="s">
        <v>48</v>
      </c>
      <c r="G98" s="17">
        <v>28145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38.25">
      <c r="A99" s="44" t="s">
        <v>49</v>
      </c>
      <c r="B99" s="50" t="s">
        <v>83</v>
      </c>
      <c r="C99" s="8" t="s">
        <v>42</v>
      </c>
      <c r="D99" s="8" t="s">
        <v>8</v>
      </c>
      <c r="E99" s="8" t="s">
        <v>58</v>
      </c>
      <c r="F99" s="8" t="s">
        <v>50</v>
      </c>
      <c r="G99" s="17">
        <f>G100+G102+G104</f>
        <v>1182675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51">
      <c r="A100" s="27" t="s">
        <v>46</v>
      </c>
      <c r="B100" s="50" t="s">
        <v>83</v>
      </c>
      <c r="C100" s="8" t="s">
        <v>42</v>
      </c>
      <c r="D100" s="8" t="s">
        <v>8</v>
      </c>
      <c r="E100" s="8" t="s">
        <v>59</v>
      </c>
      <c r="F100" s="8"/>
      <c r="G100" s="17">
        <f>G101</f>
        <v>973960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38.25">
      <c r="A101" s="44" t="s">
        <v>47</v>
      </c>
      <c r="B101" s="50" t="s">
        <v>83</v>
      </c>
      <c r="C101" s="8" t="s">
        <v>42</v>
      </c>
      <c r="D101" s="8" t="s">
        <v>8</v>
      </c>
      <c r="E101" s="8" t="s">
        <v>59</v>
      </c>
      <c r="F101" s="8" t="s">
        <v>48</v>
      </c>
      <c r="G101" s="17">
        <v>973960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51">
      <c r="A102" s="44" t="s">
        <v>140</v>
      </c>
      <c r="B102" s="50" t="s">
        <v>83</v>
      </c>
      <c r="C102" s="8" t="s">
        <v>42</v>
      </c>
      <c r="D102" s="8" t="s">
        <v>8</v>
      </c>
      <c r="E102" s="8" t="s">
        <v>104</v>
      </c>
      <c r="F102" s="8"/>
      <c r="G102" s="17">
        <f>G103</f>
        <v>198275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38.25">
      <c r="A103" s="44" t="s">
        <v>47</v>
      </c>
      <c r="B103" s="50" t="s">
        <v>83</v>
      </c>
      <c r="C103" s="8" t="s">
        <v>42</v>
      </c>
      <c r="D103" s="8" t="s">
        <v>8</v>
      </c>
      <c r="E103" s="8" t="s">
        <v>104</v>
      </c>
      <c r="F103" s="8" t="s">
        <v>48</v>
      </c>
      <c r="G103" s="17">
        <v>198275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63.75">
      <c r="A104" s="44" t="s">
        <v>141</v>
      </c>
      <c r="B104" s="50" t="s">
        <v>83</v>
      </c>
      <c r="C104" s="8" t="s">
        <v>42</v>
      </c>
      <c r="D104" s="8" t="s">
        <v>8</v>
      </c>
      <c r="E104" s="8" t="s">
        <v>105</v>
      </c>
      <c r="F104" s="8"/>
      <c r="G104" s="17">
        <f>G105</f>
        <v>10440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38.25">
      <c r="A105" s="44" t="s">
        <v>47</v>
      </c>
      <c r="B105" s="50" t="s">
        <v>83</v>
      </c>
      <c r="C105" s="8" t="s">
        <v>42</v>
      </c>
      <c r="D105" s="8" t="s">
        <v>8</v>
      </c>
      <c r="E105" s="8" t="s">
        <v>105</v>
      </c>
      <c r="F105" s="8" t="s">
        <v>48</v>
      </c>
      <c r="G105" s="17">
        <v>10440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5">
      <c r="A106" s="51" t="s">
        <v>51</v>
      </c>
      <c r="B106" s="50" t="s">
        <v>83</v>
      </c>
      <c r="C106" s="8"/>
      <c r="D106" s="8"/>
      <c r="E106" s="52"/>
      <c r="F106" s="8"/>
      <c r="G106" s="16">
        <f>G13+G55+G62+G80+G89</f>
        <v>9215127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</sheetData>
  <sheetProtection/>
  <mergeCells count="4">
    <mergeCell ref="A12:G12"/>
    <mergeCell ref="A7:G7"/>
    <mergeCell ref="A8:G8"/>
    <mergeCell ref="A9:G9"/>
  </mergeCells>
  <printOptions/>
  <pageMargins left="0.5905511811023623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2017-03-30T13:23:36Z</cp:lastPrinted>
  <dcterms:created xsi:type="dcterms:W3CDTF">2014-11-08T07:39:31Z</dcterms:created>
  <dcterms:modified xsi:type="dcterms:W3CDTF">2017-04-02T15:59:54Z</dcterms:modified>
  <cp:category/>
  <cp:version/>
  <cp:contentType/>
  <cp:contentStatus/>
</cp:coreProperties>
</file>